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yJN\Dropbox\Aulas\estatistica aplicada QA\"/>
    </mc:Choice>
  </mc:AlternateContent>
  <bookViews>
    <workbookView xWindow="0" yWindow="0" windowWidth="15360" windowHeight="7695"/>
  </bookViews>
  <sheets>
    <sheet name="Folha1" sheetId="1" r:id="rId1"/>
    <sheet name="Folha2" sheetId="2" r:id="rId2"/>
    <sheet name="Folha3" sheetId="3" r:id="rId3"/>
    <sheet name="Folha4" sheetId="4" r:id="rId4"/>
  </sheets>
  <definedNames>
    <definedName name="a">Folha2!$F$16</definedName>
    <definedName name="b">Folha2!$F$17</definedName>
    <definedName name="solver_adj" localSheetId="0" hidden="1">Folha1!$E$1:$E$2</definedName>
    <definedName name="solver_adj" localSheetId="1" hidden="1">Folha2!$H$18</definedName>
    <definedName name="solver_adj" localSheetId="2" hidden="1">Folha3!$G$2:$G$3</definedName>
    <definedName name="solver_adj" localSheetId="3" hidden="1">Folha4!$E$4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0" hidden="1">2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0" hidden="1">Folha1!$F$34</definedName>
    <definedName name="solver_opt" localSheetId="1" hidden="1">Folha2!$I$18</definedName>
    <definedName name="solver_opt" localSheetId="2" hidden="1">Folha3!$E$33</definedName>
    <definedName name="solver_opt" localSheetId="3" hidden="1">Folha4!$F$4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0" hidden="1">2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0" hidden="1">2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3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F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4" i="4"/>
  <c r="B7" i="4"/>
  <c r="B9" i="4"/>
  <c r="B11" i="4"/>
  <c r="B13" i="4"/>
  <c r="B15" i="4"/>
  <c r="B17" i="4"/>
  <c r="B19" i="4"/>
  <c r="B21" i="4"/>
  <c r="B23" i="4"/>
  <c r="B25" i="4"/>
  <c r="B27" i="4"/>
  <c r="B29" i="4"/>
  <c r="B31" i="4"/>
  <c r="B33" i="4"/>
  <c r="B35" i="4"/>
  <c r="B37" i="4"/>
  <c r="B39" i="4"/>
  <c r="B41" i="4"/>
  <c r="B43" i="4"/>
  <c r="B45" i="4"/>
  <c r="B47" i="4"/>
  <c r="B49" i="4"/>
  <c r="B51" i="4"/>
  <c r="B5" i="4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" i="3"/>
  <c r="E3" i="3" s="1"/>
  <c r="I18" i="2"/>
  <c r="E20" i="2"/>
  <c r="F23" i="2" s="1"/>
  <c r="B5" i="2"/>
  <c r="B6" i="2"/>
  <c r="B4" i="2"/>
  <c r="C4" i="2"/>
  <c r="C5" i="2"/>
  <c r="C3" i="2"/>
  <c r="E33" i="3" l="1"/>
  <c r="F22" i="2"/>
  <c r="B7" i="2"/>
  <c r="C6" i="2"/>
  <c r="E28" i="1"/>
  <c r="E32" i="1"/>
  <c r="E18" i="1"/>
  <c r="E9" i="1"/>
  <c r="E27" i="1"/>
  <c r="E23" i="1"/>
  <c r="E7" i="1"/>
  <c r="E10" i="1"/>
  <c r="E11" i="1"/>
  <c r="F11" i="1" s="1"/>
  <c r="E19" i="1"/>
  <c r="E25" i="1"/>
  <c r="E4" i="1"/>
  <c r="E5" i="1"/>
  <c r="E29" i="1"/>
  <c r="E33" i="1"/>
  <c r="E30" i="1"/>
  <c r="E20" i="1"/>
  <c r="E12" i="1"/>
  <c r="E16" i="1"/>
  <c r="E6" i="1"/>
  <c r="E13" i="1"/>
  <c r="E14" i="1"/>
  <c r="E8" i="1"/>
  <c r="E21" i="1"/>
  <c r="E17" i="1"/>
  <c r="E26" i="1"/>
  <c r="E31" i="1"/>
  <c r="E22" i="1"/>
  <c r="E15" i="1"/>
  <c r="E24" i="1"/>
  <c r="D28" i="1"/>
  <c r="D32" i="1"/>
  <c r="D18" i="1"/>
  <c r="D9" i="1"/>
  <c r="D27" i="1"/>
  <c r="D23" i="1"/>
  <c r="D7" i="1"/>
  <c r="D10" i="1"/>
  <c r="D11" i="1"/>
  <c r="D19" i="1"/>
  <c r="D25" i="1"/>
  <c r="D4" i="1"/>
  <c r="D5" i="1"/>
  <c r="D29" i="1"/>
  <c r="D33" i="1"/>
  <c r="D30" i="1"/>
  <c r="D20" i="1"/>
  <c r="D12" i="1"/>
  <c r="D16" i="1"/>
  <c r="D6" i="1"/>
  <c r="D13" i="1"/>
  <c r="D14" i="1"/>
  <c r="D8" i="1"/>
  <c r="D21" i="1"/>
  <c r="D17" i="1"/>
  <c r="D26" i="1"/>
  <c r="D31" i="1"/>
  <c r="D22" i="1"/>
  <c r="D15" i="1"/>
  <c r="D24" i="1"/>
  <c r="B8" i="2" l="1"/>
  <c r="C7" i="2"/>
  <c r="F7" i="1"/>
  <c r="F27" i="1"/>
  <c r="F18" i="1"/>
  <c r="F28" i="1"/>
  <c r="F24" i="1"/>
  <c r="F22" i="1"/>
  <c r="F26" i="1"/>
  <c r="F21" i="1"/>
  <c r="F14" i="1"/>
  <c r="F6" i="1"/>
  <c r="F12" i="1"/>
  <c r="F30" i="1"/>
  <c r="F29" i="1"/>
  <c r="F4" i="1"/>
  <c r="F19" i="1"/>
  <c r="F10" i="1"/>
  <c r="F23" i="1"/>
  <c r="F9" i="1"/>
  <c r="F32" i="1"/>
  <c r="F15" i="1"/>
  <c r="F31" i="1"/>
  <c r="F17" i="1"/>
  <c r="F8" i="1"/>
  <c r="F13" i="1"/>
  <c r="F16" i="1"/>
  <c r="F20" i="1"/>
  <c r="F33" i="1"/>
  <c r="F5" i="1"/>
  <c r="F25" i="1"/>
  <c r="B9" i="2" l="1"/>
  <c r="C8" i="2"/>
  <c r="F34" i="1"/>
  <c r="C9" i="2" l="1"/>
  <c r="B10" i="2"/>
  <c r="B11" i="2" l="1"/>
  <c r="C10" i="2"/>
  <c r="B12" i="2" l="1"/>
  <c r="C11" i="2"/>
  <c r="B13" i="2" l="1"/>
  <c r="C12" i="2"/>
  <c r="C13" i="2" l="1"/>
  <c r="B14" i="2"/>
  <c r="B15" i="2" l="1"/>
  <c r="C14" i="2"/>
  <c r="B16" i="2" l="1"/>
  <c r="C15" i="2"/>
  <c r="B17" i="2" l="1"/>
  <c r="C16" i="2"/>
  <c r="C17" i="2" l="1"/>
  <c r="B18" i="2"/>
  <c r="B19" i="2" l="1"/>
  <c r="C18" i="2"/>
  <c r="B20" i="2" l="1"/>
  <c r="C19" i="2"/>
  <c r="B21" i="2" l="1"/>
  <c r="C20" i="2"/>
  <c r="C21" i="2" l="1"/>
  <c r="B22" i="2"/>
  <c r="B23" i="2" l="1"/>
  <c r="C22" i="2"/>
  <c r="B24" i="2" l="1"/>
  <c r="C23" i="2"/>
  <c r="B25" i="2" l="1"/>
  <c r="C24" i="2"/>
  <c r="C25" i="2" l="1"/>
  <c r="B26" i="2"/>
  <c r="B27" i="2" l="1"/>
  <c r="C26" i="2"/>
  <c r="B28" i="2" l="1"/>
  <c r="C27" i="2"/>
  <c r="B29" i="2" l="1"/>
  <c r="C28" i="2"/>
  <c r="C29" i="2" l="1"/>
  <c r="B30" i="2"/>
  <c r="B31" i="2" l="1"/>
  <c r="C30" i="2"/>
  <c r="B32" i="2" l="1"/>
  <c r="C31" i="2"/>
  <c r="B33" i="2" l="1"/>
  <c r="C32" i="2"/>
  <c r="C33" i="2" l="1"/>
  <c r="B34" i="2"/>
  <c r="B35" i="2" l="1"/>
  <c r="C34" i="2"/>
  <c r="B36" i="2" l="1"/>
  <c r="C35" i="2"/>
  <c r="B37" i="2" l="1"/>
  <c r="C36" i="2"/>
  <c r="C37" i="2" l="1"/>
  <c r="B38" i="2"/>
  <c r="B39" i="2" l="1"/>
  <c r="C38" i="2"/>
  <c r="B40" i="2" l="1"/>
  <c r="C39" i="2"/>
  <c r="B41" i="2" l="1"/>
  <c r="C40" i="2"/>
  <c r="C41" i="2" l="1"/>
  <c r="B42" i="2"/>
  <c r="B43" i="2" l="1"/>
  <c r="C42" i="2"/>
  <c r="B44" i="2" l="1"/>
  <c r="C43" i="2"/>
  <c r="B45" i="2" l="1"/>
  <c r="C44" i="2"/>
  <c r="C45" i="2" l="1"/>
  <c r="B46" i="2"/>
  <c r="B47" i="2" l="1"/>
  <c r="C46" i="2"/>
  <c r="B48" i="2" l="1"/>
  <c r="C47" i="2"/>
  <c r="B49" i="2" l="1"/>
  <c r="C48" i="2"/>
  <c r="C49" i="2" l="1"/>
  <c r="B50" i="2"/>
  <c r="B51" i="2" l="1"/>
  <c r="C50" i="2"/>
  <c r="B52" i="2" l="1"/>
  <c r="C51" i="2"/>
  <c r="B53" i="2" l="1"/>
  <c r="C52" i="2"/>
  <c r="C53" i="2" l="1"/>
  <c r="B54" i="2"/>
  <c r="B55" i="2" l="1"/>
  <c r="C54" i="2"/>
  <c r="B56" i="2" l="1"/>
  <c r="C55" i="2"/>
  <c r="B57" i="2" l="1"/>
  <c r="C56" i="2"/>
  <c r="C57" i="2" l="1"/>
  <c r="B58" i="2"/>
  <c r="B59" i="2" l="1"/>
  <c r="C58" i="2"/>
  <c r="B60" i="2" l="1"/>
  <c r="C59" i="2"/>
  <c r="B61" i="2" l="1"/>
  <c r="C60" i="2"/>
  <c r="C61" i="2" l="1"/>
  <c r="B62" i="2"/>
  <c r="B63" i="2" l="1"/>
  <c r="C62" i="2"/>
  <c r="B64" i="2" l="1"/>
  <c r="C63" i="2"/>
  <c r="B65" i="2" l="1"/>
  <c r="C64" i="2"/>
  <c r="C65" i="2" l="1"/>
  <c r="B66" i="2"/>
  <c r="B67" i="2" l="1"/>
  <c r="C66" i="2"/>
  <c r="B68" i="2" l="1"/>
  <c r="C67" i="2"/>
  <c r="B69" i="2" l="1"/>
  <c r="C68" i="2"/>
  <c r="C69" i="2" l="1"/>
  <c r="B70" i="2"/>
  <c r="B71" i="2" l="1"/>
  <c r="C70" i="2"/>
  <c r="B72" i="2" l="1"/>
  <c r="C71" i="2"/>
  <c r="B73" i="2" l="1"/>
  <c r="C72" i="2"/>
  <c r="C73" i="2" l="1"/>
  <c r="B74" i="2"/>
  <c r="B75" i="2" l="1"/>
  <c r="C74" i="2"/>
  <c r="B76" i="2" l="1"/>
  <c r="C75" i="2"/>
  <c r="B77" i="2" l="1"/>
  <c r="C76" i="2"/>
  <c r="C77" i="2" l="1"/>
  <c r="B78" i="2"/>
  <c r="B79" i="2" l="1"/>
  <c r="C78" i="2"/>
  <c r="B80" i="2" l="1"/>
  <c r="C79" i="2"/>
  <c r="B81" i="2" l="1"/>
  <c r="C80" i="2"/>
  <c r="C81" i="2" l="1"/>
  <c r="B82" i="2"/>
  <c r="B83" i="2" l="1"/>
  <c r="C82" i="2"/>
  <c r="B84" i="2" l="1"/>
  <c r="C83" i="2"/>
  <c r="B85" i="2" l="1"/>
  <c r="C84" i="2"/>
  <c r="C85" i="2" l="1"/>
  <c r="B86" i="2"/>
  <c r="B87" i="2" l="1"/>
  <c r="C86" i="2"/>
  <c r="B88" i="2" l="1"/>
  <c r="C87" i="2"/>
  <c r="B89" i="2" l="1"/>
  <c r="C88" i="2"/>
  <c r="C89" i="2" l="1"/>
  <c r="B90" i="2"/>
  <c r="B91" i="2" l="1"/>
  <c r="C90" i="2"/>
  <c r="B92" i="2" l="1"/>
  <c r="C91" i="2"/>
  <c r="B93" i="2" l="1"/>
  <c r="C92" i="2"/>
  <c r="C93" i="2" l="1"/>
  <c r="B94" i="2"/>
  <c r="B95" i="2" l="1"/>
  <c r="C94" i="2"/>
  <c r="B96" i="2" l="1"/>
  <c r="C95" i="2"/>
  <c r="B97" i="2" l="1"/>
  <c r="C96" i="2"/>
  <c r="C97" i="2" l="1"/>
  <c r="B98" i="2"/>
  <c r="B99" i="2" l="1"/>
  <c r="C98" i="2"/>
  <c r="B100" i="2" l="1"/>
  <c r="C99" i="2"/>
  <c r="B101" i="2" l="1"/>
  <c r="C100" i="2"/>
  <c r="C101" i="2" l="1"/>
  <c r="B102" i="2"/>
  <c r="B103" i="2" l="1"/>
  <c r="C102" i="2"/>
  <c r="B104" i="2" l="1"/>
  <c r="C103" i="2"/>
  <c r="B105" i="2" l="1"/>
  <c r="C104" i="2"/>
  <c r="C105" i="2" l="1"/>
  <c r="B106" i="2"/>
  <c r="B107" i="2" l="1"/>
  <c r="C106" i="2"/>
  <c r="B108" i="2" l="1"/>
  <c r="C107" i="2"/>
  <c r="B109" i="2" l="1"/>
  <c r="C108" i="2"/>
  <c r="C109" i="2" l="1"/>
  <c r="B110" i="2"/>
  <c r="B111" i="2" l="1"/>
  <c r="C110" i="2"/>
  <c r="B112" i="2" l="1"/>
  <c r="C111" i="2"/>
  <c r="B113" i="2" l="1"/>
  <c r="C112" i="2"/>
  <c r="C113" i="2" l="1"/>
  <c r="B114" i="2"/>
  <c r="B115" i="2" l="1"/>
  <c r="C114" i="2"/>
  <c r="B116" i="2" l="1"/>
  <c r="C115" i="2"/>
  <c r="B117" i="2" l="1"/>
  <c r="C116" i="2"/>
  <c r="C117" i="2" l="1"/>
  <c r="B118" i="2"/>
  <c r="B119" i="2" l="1"/>
  <c r="C118" i="2"/>
  <c r="B120" i="2" l="1"/>
  <c r="C119" i="2"/>
  <c r="B121" i="2" l="1"/>
  <c r="C120" i="2"/>
  <c r="C121" i="2" l="1"/>
  <c r="B122" i="2"/>
  <c r="B123" i="2" l="1"/>
  <c r="C122" i="2"/>
  <c r="B124" i="2" l="1"/>
  <c r="C123" i="2"/>
  <c r="B125" i="2" l="1"/>
  <c r="C124" i="2"/>
  <c r="C125" i="2" l="1"/>
  <c r="B126" i="2"/>
  <c r="B127" i="2" l="1"/>
  <c r="C127" i="2" s="1"/>
  <c r="C126" i="2"/>
</calcChain>
</file>

<file path=xl/sharedStrings.xml><?xml version="1.0" encoding="utf-8"?>
<sst xmlns="http://schemas.openxmlformats.org/spreadsheetml/2006/main" count="23" uniqueCount="13">
  <si>
    <t xml:space="preserve"> Número</t>
  </si>
  <si>
    <t xml:space="preserve"> Custo</t>
  </si>
  <si>
    <t>custo/saco</t>
  </si>
  <si>
    <t>prev</t>
  </si>
  <si>
    <t>quad</t>
  </si>
  <si>
    <t>x</t>
  </si>
  <si>
    <t>x^2-2x-13</t>
  </si>
  <si>
    <t>a</t>
  </si>
  <si>
    <t>b</t>
  </si>
  <si>
    <t>c</t>
  </si>
  <si>
    <t>raiz</t>
  </si>
  <si>
    <t>custoprev</t>
  </si>
  <si>
    <t>3ln(x)-7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</si>
</sst>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71" formatCode="0.000000000"/>
    <numFmt numFmtId="173" formatCode="0.00000000000"/>
  </numFmts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0" fillId="2" borderId="0" xfId="0" applyFill="1"/>
    <xf numFmtId="171" fontId="0" fillId="0" borderId="0" xfId="0" applyNumberFormat="1"/>
    <xf numFmtId="17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13106529009818E-2"/>
          <c:y val="5.3835808414607507E-2"/>
          <c:w val="0.88672976502905831"/>
          <c:h val="0.8772605740734094"/>
        </c:manualLayout>
      </c:layout>
      <c:scatterChart>
        <c:scatterStyle val="lineMarker"/>
        <c:varyColors val="0"/>
        <c:ser>
          <c:idx val="0"/>
          <c:order val="0"/>
          <c:tx>
            <c:strRef>
              <c:f>Folha1!$C$3</c:f>
              <c:strCache>
                <c:ptCount val="1"/>
                <c:pt idx="0">
                  <c:v> Custo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100"/>
            <c:dispRSqr val="1"/>
            <c:dispEq val="1"/>
            <c:trendlineLbl>
              <c:layout>
                <c:manualLayout>
                  <c:x val="-0.16111395006652962"/>
                  <c:y val="2.431004677921977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</c:trendlineLbl>
          </c:trendline>
          <c:xVal>
            <c:numRef>
              <c:f>Folha1!$B$4:$B$33</c:f>
              <c:numCache>
                <c:formatCode>General</c:formatCode>
                <c:ptCount val="30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65</c:v>
                </c:pt>
                <c:pt idx="28">
                  <c:v>100</c:v>
                </c:pt>
                <c:pt idx="29">
                  <c:v>200</c:v>
                </c:pt>
              </c:numCache>
            </c:numRef>
          </c:xVal>
          <c:yVal>
            <c:numRef>
              <c:f>Folha1!$C$4:$C$33</c:f>
              <c:numCache>
                <c:formatCode>General</c:formatCode>
                <c:ptCount val="30"/>
                <c:pt idx="0">
                  <c:v>135</c:v>
                </c:pt>
                <c:pt idx="1">
                  <c:v>125</c:v>
                </c:pt>
                <c:pt idx="2">
                  <c:v>128</c:v>
                </c:pt>
                <c:pt idx="3">
                  <c:v>124</c:v>
                </c:pt>
                <c:pt idx="4">
                  <c:v>131</c:v>
                </c:pt>
                <c:pt idx="5">
                  <c:v>159</c:v>
                </c:pt>
                <c:pt idx="6">
                  <c:v>155</c:v>
                </c:pt>
                <c:pt idx="7">
                  <c:v>147</c:v>
                </c:pt>
                <c:pt idx="8">
                  <c:v>150</c:v>
                </c:pt>
                <c:pt idx="9">
                  <c:v>155</c:v>
                </c:pt>
                <c:pt idx="10">
                  <c:v>142</c:v>
                </c:pt>
                <c:pt idx="11">
                  <c:v>159</c:v>
                </c:pt>
                <c:pt idx="12">
                  <c:v>179</c:v>
                </c:pt>
                <c:pt idx="13">
                  <c:v>171</c:v>
                </c:pt>
                <c:pt idx="14">
                  <c:v>187</c:v>
                </c:pt>
                <c:pt idx="15">
                  <c:v>209</c:v>
                </c:pt>
                <c:pt idx="16">
                  <c:v>208</c:v>
                </c:pt>
                <c:pt idx="17">
                  <c:v>219</c:v>
                </c:pt>
                <c:pt idx="18">
                  <c:v>226</c:v>
                </c:pt>
                <c:pt idx="19">
                  <c:v>206</c:v>
                </c:pt>
                <c:pt idx="20">
                  <c:v>230</c:v>
                </c:pt>
                <c:pt idx="21">
                  <c:v>247</c:v>
                </c:pt>
                <c:pt idx="22">
                  <c:v>258</c:v>
                </c:pt>
                <c:pt idx="23">
                  <c:v>327</c:v>
                </c:pt>
                <c:pt idx="24">
                  <c:v>341</c:v>
                </c:pt>
                <c:pt idx="25">
                  <c:v>366</c:v>
                </c:pt>
                <c:pt idx="26">
                  <c:v>339</c:v>
                </c:pt>
                <c:pt idx="27">
                  <c:v>415</c:v>
                </c:pt>
                <c:pt idx="28">
                  <c:v>629</c:v>
                </c:pt>
                <c:pt idx="29">
                  <c:v>1146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351640"/>
        <c:axId val="201352424"/>
      </c:scatterChart>
      <c:valAx>
        <c:axId val="201351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01352424"/>
        <c:crosses val="autoZero"/>
        <c:crossBetween val="midCat"/>
      </c:valAx>
      <c:valAx>
        <c:axId val="20135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01351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Folha1!$D$3</c:f>
              <c:strCache>
                <c:ptCount val="1"/>
                <c:pt idx="0">
                  <c:v>custo/saco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1.2606080489938758E-2"/>
                  <c:y val="-0.499185258092738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</c:trendlineLbl>
          </c:trendline>
          <c:xVal>
            <c:numRef>
              <c:f>Folha1!$B$4:$B$33</c:f>
              <c:numCache>
                <c:formatCode>General</c:formatCode>
                <c:ptCount val="30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65</c:v>
                </c:pt>
                <c:pt idx="28">
                  <c:v>100</c:v>
                </c:pt>
                <c:pt idx="29">
                  <c:v>200</c:v>
                </c:pt>
              </c:numCache>
            </c:numRef>
          </c:xVal>
          <c:yVal>
            <c:numRef>
              <c:f>Folha1!$D$4:$D$33</c:f>
              <c:numCache>
                <c:formatCode>0.0</c:formatCode>
                <c:ptCount val="30"/>
                <c:pt idx="0">
                  <c:v>33.75</c:v>
                </c:pt>
                <c:pt idx="1">
                  <c:v>25</c:v>
                </c:pt>
                <c:pt idx="2">
                  <c:v>25.6</c:v>
                </c:pt>
                <c:pt idx="3">
                  <c:v>20.666666666666668</c:v>
                </c:pt>
                <c:pt idx="4">
                  <c:v>21.833333333333332</c:v>
                </c:pt>
                <c:pt idx="5">
                  <c:v>19.875</c:v>
                </c:pt>
                <c:pt idx="6">
                  <c:v>19.375</c:v>
                </c:pt>
                <c:pt idx="7">
                  <c:v>14.7</c:v>
                </c:pt>
                <c:pt idx="8">
                  <c:v>15</c:v>
                </c:pt>
                <c:pt idx="9">
                  <c:v>15.5</c:v>
                </c:pt>
                <c:pt idx="10">
                  <c:v>14.2</c:v>
                </c:pt>
                <c:pt idx="11">
                  <c:v>15.9</c:v>
                </c:pt>
                <c:pt idx="12">
                  <c:v>11.933333333333334</c:v>
                </c:pt>
                <c:pt idx="13">
                  <c:v>11.4</c:v>
                </c:pt>
                <c:pt idx="14">
                  <c:v>9.35</c:v>
                </c:pt>
                <c:pt idx="15">
                  <c:v>10.45</c:v>
                </c:pt>
                <c:pt idx="16">
                  <c:v>10.4</c:v>
                </c:pt>
                <c:pt idx="17">
                  <c:v>10.95</c:v>
                </c:pt>
                <c:pt idx="18">
                  <c:v>10.272727272727273</c:v>
                </c:pt>
                <c:pt idx="19">
                  <c:v>8.24</c:v>
                </c:pt>
                <c:pt idx="20">
                  <c:v>8.8461538461538467</c:v>
                </c:pt>
                <c:pt idx="21">
                  <c:v>8.2333333333333325</c:v>
                </c:pt>
                <c:pt idx="22">
                  <c:v>8.6</c:v>
                </c:pt>
                <c:pt idx="23">
                  <c:v>8.1750000000000007</c:v>
                </c:pt>
                <c:pt idx="24">
                  <c:v>6.82</c:v>
                </c:pt>
                <c:pt idx="25">
                  <c:v>7.32</c:v>
                </c:pt>
                <c:pt idx="26">
                  <c:v>6.78</c:v>
                </c:pt>
                <c:pt idx="27">
                  <c:v>6.384615384615385</c:v>
                </c:pt>
                <c:pt idx="28">
                  <c:v>6.29</c:v>
                </c:pt>
                <c:pt idx="29">
                  <c:v>5.73</c:v>
                </c:pt>
              </c:numCache>
            </c:numRef>
          </c:yVal>
          <c:smooth val="0"/>
        </c:ser>
        <c:ser>
          <c:idx val="1"/>
          <c:order val="1"/>
          <c:tx>
            <c:v>prev</c:v>
          </c:tx>
          <c:spPr>
            <a:ln w="254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Folha1!$B$4:$B$33</c:f>
              <c:numCache>
                <c:formatCode>General</c:formatCode>
                <c:ptCount val="30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65</c:v>
                </c:pt>
                <c:pt idx="28">
                  <c:v>100</c:v>
                </c:pt>
                <c:pt idx="29">
                  <c:v>200</c:v>
                </c:pt>
              </c:numCache>
            </c:numRef>
          </c:xVal>
          <c:yVal>
            <c:numRef>
              <c:f>Folha1!$E$4:$E$33</c:f>
              <c:numCache>
                <c:formatCode>General</c:formatCode>
                <c:ptCount val="30"/>
                <c:pt idx="0">
                  <c:v>31.406744590881324</c:v>
                </c:pt>
                <c:pt idx="1">
                  <c:v>26.095760569366831</c:v>
                </c:pt>
                <c:pt idx="2">
                  <c:v>26.095760569366831</c:v>
                </c:pt>
                <c:pt idx="3">
                  <c:v>22.555104555023838</c:v>
                </c:pt>
                <c:pt idx="4">
                  <c:v>22.555104555023838</c:v>
                </c:pt>
                <c:pt idx="5">
                  <c:v>18.129284537095092</c:v>
                </c:pt>
                <c:pt idx="6">
                  <c:v>18.129284537095092</c:v>
                </c:pt>
                <c:pt idx="7">
                  <c:v>15.473792526337846</c:v>
                </c:pt>
                <c:pt idx="8">
                  <c:v>15.473792526337846</c:v>
                </c:pt>
                <c:pt idx="9">
                  <c:v>15.473792526337846</c:v>
                </c:pt>
                <c:pt idx="10">
                  <c:v>15.473792526337846</c:v>
                </c:pt>
                <c:pt idx="11">
                  <c:v>15.473792526337846</c:v>
                </c:pt>
                <c:pt idx="12">
                  <c:v>11.933136511994849</c:v>
                </c:pt>
                <c:pt idx="13">
                  <c:v>11.933136511994849</c:v>
                </c:pt>
                <c:pt idx="14">
                  <c:v>10.162808504823353</c:v>
                </c:pt>
                <c:pt idx="15">
                  <c:v>10.162808504823353</c:v>
                </c:pt>
                <c:pt idx="16">
                  <c:v>10.162808504823353</c:v>
                </c:pt>
                <c:pt idx="17">
                  <c:v>10.162808504823353</c:v>
                </c:pt>
                <c:pt idx="18">
                  <c:v>9.6799917755947611</c:v>
                </c:pt>
                <c:pt idx="19">
                  <c:v>9.100611700520453</c:v>
                </c:pt>
                <c:pt idx="20">
                  <c:v>8.9371968075507766</c:v>
                </c:pt>
                <c:pt idx="21">
                  <c:v>8.392480497651853</c:v>
                </c:pt>
                <c:pt idx="22">
                  <c:v>8.392480497651853</c:v>
                </c:pt>
                <c:pt idx="23">
                  <c:v>7.5073164940661048</c:v>
                </c:pt>
                <c:pt idx="24">
                  <c:v>6.9762180919146557</c:v>
                </c:pt>
                <c:pt idx="25">
                  <c:v>6.9762180919146557</c:v>
                </c:pt>
                <c:pt idx="26">
                  <c:v>6.9762180919146557</c:v>
                </c:pt>
                <c:pt idx="27">
                  <c:v>6.4859734130056257</c:v>
                </c:pt>
                <c:pt idx="28">
                  <c:v>5.9140212876117566</c:v>
                </c:pt>
                <c:pt idx="29">
                  <c:v>5.3829228854603075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84072"/>
        <c:axId val="205484464"/>
      </c:scatterChart>
      <c:valAx>
        <c:axId val="205484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05484464"/>
        <c:crosses val="autoZero"/>
        <c:crossBetween val="midCat"/>
      </c:valAx>
      <c:valAx>
        <c:axId val="20548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05484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Folha2!$C$2</c:f>
              <c:strCache>
                <c:ptCount val="1"/>
                <c:pt idx="0">
                  <c:v>x^2-2x-13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Folha2!$B$3:$B$127</c:f>
              <c:numCache>
                <c:formatCode>General</c:formatCode>
                <c:ptCount val="125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  <c:pt idx="81">
                  <c:v>4.1000000000000041</c:v>
                </c:pt>
                <c:pt idx="82">
                  <c:v>4.2000000000000037</c:v>
                </c:pt>
                <c:pt idx="83">
                  <c:v>4.3000000000000034</c:v>
                </c:pt>
                <c:pt idx="84">
                  <c:v>4.400000000000003</c:v>
                </c:pt>
                <c:pt idx="85">
                  <c:v>4.5000000000000027</c:v>
                </c:pt>
                <c:pt idx="86">
                  <c:v>4.6000000000000023</c:v>
                </c:pt>
                <c:pt idx="87">
                  <c:v>4.700000000000002</c:v>
                </c:pt>
                <c:pt idx="88">
                  <c:v>4.8000000000000016</c:v>
                </c:pt>
                <c:pt idx="89">
                  <c:v>4.9000000000000012</c:v>
                </c:pt>
                <c:pt idx="90">
                  <c:v>5.0000000000000009</c:v>
                </c:pt>
                <c:pt idx="91">
                  <c:v>5.1000000000000005</c:v>
                </c:pt>
                <c:pt idx="92">
                  <c:v>5.2</c:v>
                </c:pt>
                <c:pt idx="93">
                  <c:v>5.3</c:v>
                </c:pt>
                <c:pt idx="94">
                  <c:v>5.3999999999999995</c:v>
                </c:pt>
                <c:pt idx="95">
                  <c:v>5.4999999999999991</c:v>
                </c:pt>
                <c:pt idx="96">
                  <c:v>5.5999999999999988</c:v>
                </c:pt>
                <c:pt idx="97">
                  <c:v>5.6999999999999984</c:v>
                </c:pt>
                <c:pt idx="98">
                  <c:v>5.799999999999998</c:v>
                </c:pt>
                <c:pt idx="99">
                  <c:v>5.8999999999999977</c:v>
                </c:pt>
                <c:pt idx="100">
                  <c:v>5.9999999999999973</c:v>
                </c:pt>
                <c:pt idx="101">
                  <c:v>6.099999999999997</c:v>
                </c:pt>
                <c:pt idx="102">
                  <c:v>6.1999999999999966</c:v>
                </c:pt>
                <c:pt idx="103">
                  <c:v>6.2999999999999963</c:v>
                </c:pt>
                <c:pt idx="104">
                  <c:v>6.3999999999999959</c:v>
                </c:pt>
                <c:pt idx="105">
                  <c:v>6.4999999999999956</c:v>
                </c:pt>
                <c:pt idx="106">
                  <c:v>6.5999999999999952</c:v>
                </c:pt>
                <c:pt idx="107">
                  <c:v>6.6999999999999948</c:v>
                </c:pt>
                <c:pt idx="108">
                  <c:v>6.7999999999999945</c:v>
                </c:pt>
                <c:pt idx="109">
                  <c:v>6.8999999999999941</c:v>
                </c:pt>
                <c:pt idx="110">
                  <c:v>6.9999999999999938</c:v>
                </c:pt>
                <c:pt idx="111">
                  <c:v>7.0999999999999934</c:v>
                </c:pt>
                <c:pt idx="112">
                  <c:v>7.1999999999999931</c:v>
                </c:pt>
                <c:pt idx="113">
                  <c:v>7.2999999999999927</c:v>
                </c:pt>
                <c:pt idx="114">
                  <c:v>7.3999999999999924</c:v>
                </c:pt>
                <c:pt idx="115">
                  <c:v>7.499999999999992</c:v>
                </c:pt>
                <c:pt idx="116">
                  <c:v>7.5999999999999917</c:v>
                </c:pt>
                <c:pt idx="117">
                  <c:v>7.6999999999999913</c:v>
                </c:pt>
                <c:pt idx="118">
                  <c:v>7.7999999999999909</c:v>
                </c:pt>
                <c:pt idx="119">
                  <c:v>7.8999999999999906</c:v>
                </c:pt>
                <c:pt idx="120">
                  <c:v>7.9999999999999902</c:v>
                </c:pt>
                <c:pt idx="121">
                  <c:v>8.0999999999999908</c:v>
                </c:pt>
                <c:pt idx="122">
                  <c:v>8.1999999999999904</c:v>
                </c:pt>
                <c:pt idx="123">
                  <c:v>8.2999999999999901</c:v>
                </c:pt>
                <c:pt idx="124">
                  <c:v>8.3999999999999897</c:v>
                </c:pt>
              </c:numCache>
            </c:numRef>
          </c:xVal>
          <c:yVal>
            <c:numRef>
              <c:f>Folha2!$C$3:$C$127</c:f>
              <c:numCache>
                <c:formatCode>General</c:formatCode>
                <c:ptCount val="125"/>
                <c:pt idx="0">
                  <c:v>11</c:v>
                </c:pt>
                <c:pt idx="1">
                  <c:v>10.009999999999998</c:v>
                </c:pt>
                <c:pt idx="2">
                  <c:v>9.0399999999999991</c:v>
                </c:pt>
                <c:pt idx="3">
                  <c:v>8.0899999999999963</c:v>
                </c:pt>
                <c:pt idx="4">
                  <c:v>7.1599999999999966</c:v>
                </c:pt>
                <c:pt idx="5">
                  <c:v>6.2499999999999964</c:v>
                </c:pt>
                <c:pt idx="6">
                  <c:v>5.3599999999999959</c:v>
                </c:pt>
                <c:pt idx="7">
                  <c:v>4.4899999999999949</c:v>
                </c:pt>
                <c:pt idx="8">
                  <c:v>3.6399999999999935</c:v>
                </c:pt>
                <c:pt idx="9">
                  <c:v>2.8099999999999952</c:v>
                </c:pt>
                <c:pt idx="10">
                  <c:v>1.9999999999999929</c:v>
                </c:pt>
                <c:pt idx="11">
                  <c:v>1.2099999999999937</c:v>
                </c:pt>
                <c:pt idx="12">
                  <c:v>0.43999999999999062</c:v>
                </c:pt>
                <c:pt idx="13">
                  <c:v>-0.31000000000000938</c:v>
                </c:pt>
                <c:pt idx="14">
                  <c:v>-1.0400000000000098</c:v>
                </c:pt>
                <c:pt idx="15">
                  <c:v>-1.7500000000000107</c:v>
                </c:pt>
                <c:pt idx="16">
                  <c:v>-2.4400000000000084</c:v>
                </c:pt>
                <c:pt idx="17">
                  <c:v>-3.1100000000000101</c:v>
                </c:pt>
                <c:pt idx="18">
                  <c:v>-3.7600000000000104</c:v>
                </c:pt>
                <c:pt idx="19">
                  <c:v>-4.3900000000000112</c:v>
                </c:pt>
                <c:pt idx="20">
                  <c:v>-5.0000000000000107</c:v>
                </c:pt>
                <c:pt idx="21">
                  <c:v>-5.5900000000000105</c:v>
                </c:pt>
                <c:pt idx="22">
                  <c:v>-6.1600000000000108</c:v>
                </c:pt>
                <c:pt idx="23">
                  <c:v>-6.7100000000000115</c:v>
                </c:pt>
                <c:pt idx="24">
                  <c:v>-7.2400000000000109</c:v>
                </c:pt>
                <c:pt idx="25">
                  <c:v>-7.7500000000000107</c:v>
                </c:pt>
                <c:pt idx="26">
                  <c:v>-8.2400000000000109</c:v>
                </c:pt>
                <c:pt idx="27">
                  <c:v>-8.7100000000000115</c:v>
                </c:pt>
                <c:pt idx="28">
                  <c:v>-9.1600000000000108</c:v>
                </c:pt>
                <c:pt idx="29">
                  <c:v>-9.5900000000000105</c:v>
                </c:pt>
                <c:pt idx="30">
                  <c:v>-10.000000000000011</c:v>
                </c:pt>
                <c:pt idx="31">
                  <c:v>-10.390000000000009</c:v>
                </c:pt>
                <c:pt idx="32">
                  <c:v>-10.760000000000009</c:v>
                </c:pt>
                <c:pt idx="33">
                  <c:v>-11.110000000000008</c:v>
                </c:pt>
                <c:pt idx="34">
                  <c:v>-11.440000000000008</c:v>
                </c:pt>
                <c:pt idx="35">
                  <c:v>-11.750000000000007</c:v>
                </c:pt>
                <c:pt idx="36">
                  <c:v>-12.040000000000006</c:v>
                </c:pt>
                <c:pt idx="37">
                  <c:v>-12.310000000000006</c:v>
                </c:pt>
                <c:pt idx="38">
                  <c:v>-12.560000000000006</c:v>
                </c:pt>
                <c:pt idx="39">
                  <c:v>-12.790000000000004</c:v>
                </c:pt>
                <c:pt idx="40">
                  <c:v>-13.000000000000005</c:v>
                </c:pt>
                <c:pt idx="41">
                  <c:v>-13.190000000000005</c:v>
                </c:pt>
                <c:pt idx="42">
                  <c:v>-13.360000000000003</c:v>
                </c:pt>
                <c:pt idx="43">
                  <c:v>-13.510000000000003</c:v>
                </c:pt>
                <c:pt idx="44">
                  <c:v>-13.640000000000002</c:v>
                </c:pt>
                <c:pt idx="45">
                  <c:v>-13.750000000000002</c:v>
                </c:pt>
                <c:pt idx="46">
                  <c:v>-13.840000000000002</c:v>
                </c:pt>
                <c:pt idx="47">
                  <c:v>-13.910000000000002</c:v>
                </c:pt>
                <c:pt idx="48">
                  <c:v>-13.96</c:v>
                </c:pt>
                <c:pt idx="49">
                  <c:v>-13.99</c:v>
                </c:pt>
                <c:pt idx="50">
                  <c:v>-14</c:v>
                </c:pt>
                <c:pt idx="51">
                  <c:v>-13.99</c:v>
                </c:pt>
                <c:pt idx="52">
                  <c:v>-13.959999999999999</c:v>
                </c:pt>
                <c:pt idx="53">
                  <c:v>-13.909999999999998</c:v>
                </c:pt>
                <c:pt idx="54">
                  <c:v>-13.839999999999998</c:v>
                </c:pt>
                <c:pt idx="55">
                  <c:v>-13.749999999999996</c:v>
                </c:pt>
                <c:pt idx="56">
                  <c:v>-13.639999999999997</c:v>
                </c:pt>
                <c:pt idx="57">
                  <c:v>-13.509999999999996</c:v>
                </c:pt>
                <c:pt idx="58">
                  <c:v>-13.359999999999996</c:v>
                </c:pt>
                <c:pt idx="59">
                  <c:v>-13.189999999999994</c:v>
                </c:pt>
                <c:pt idx="60">
                  <c:v>-12.999999999999993</c:v>
                </c:pt>
                <c:pt idx="61">
                  <c:v>-12.789999999999992</c:v>
                </c:pt>
                <c:pt idx="62">
                  <c:v>-12.559999999999992</c:v>
                </c:pt>
                <c:pt idx="63">
                  <c:v>-12.309999999999992</c:v>
                </c:pt>
                <c:pt idx="64">
                  <c:v>-12.03999999999999</c:v>
                </c:pt>
                <c:pt idx="65">
                  <c:v>-11.749999999999989</c:v>
                </c:pt>
                <c:pt idx="66">
                  <c:v>-11.439999999999987</c:v>
                </c:pt>
                <c:pt idx="67">
                  <c:v>-11.109999999999987</c:v>
                </c:pt>
                <c:pt idx="68">
                  <c:v>-10.759999999999987</c:v>
                </c:pt>
                <c:pt idx="69">
                  <c:v>-10.389999999999985</c:v>
                </c:pt>
                <c:pt idx="70">
                  <c:v>-9.9999999999999822</c:v>
                </c:pt>
                <c:pt idx="71">
                  <c:v>-9.5899999999999821</c:v>
                </c:pt>
                <c:pt idx="72">
                  <c:v>-9.1599999999999824</c:v>
                </c:pt>
                <c:pt idx="73">
                  <c:v>-8.7099999999999795</c:v>
                </c:pt>
                <c:pt idx="74">
                  <c:v>-8.2399999999999807</c:v>
                </c:pt>
                <c:pt idx="75">
                  <c:v>-7.7499999999999769</c:v>
                </c:pt>
                <c:pt idx="76">
                  <c:v>-7.2399999999999762</c:v>
                </c:pt>
                <c:pt idx="77">
                  <c:v>-6.7099999999999742</c:v>
                </c:pt>
                <c:pt idx="78">
                  <c:v>-6.1599999999999744</c:v>
                </c:pt>
                <c:pt idx="79">
                  <c:v>-5.5899999999999714</c:v>
                </c:pt>
                <c:pt idx="80">
                  <c:v>-4.9999999999999734</c:v>
                </c:pt>
                <c:pt idx="81">
                  <c:v>-4.3899999999999739</c:v>
                </c:pt>
                <c:pt idx="82">
                  <c:v>-3.7599999999999749</c:v>
                </c:pt>
                <c:pt idx="83">
                  <c:v>-3.1099999999999763</c:v>
                </c:pt>
                <c:pt idx="84">
                  <c:v>-2.4399999999999782</c:v>
                </c:pt>
                <c:pt idx="85">
                  <c:v>-1.7499999999999805</c:v>
                </c:pt>
                <c:pt idx="86">
                  <c:v>-1.0399999999999832</c:v>
                </c:pt>
                <c:pt idx="87">
                  <c:v>-0.30999999999998629</c:v>
                </c:pt>
                <c:pt idx="88">
                  <c:v>0.44000000000001371</c:v>
                </c:pt>
                <c:pt idx="89">
                  <c:v>1.2100000000000097</c:v>
                </c:pt>
                <c:pt idx="90">
                  <c:v>2.0000000000000053</c:v>
                </c:pt>
                <c:pt idx="91">
                  <c:v>2.8100000000000041</c:v>
                </c:pt>
                <c:pt idx="92">
                  <c:v>3.6400000000000006</c:v>
                </c:pt>
                <c:pt idx="93">
                  <c:v>4.490000000000002</c:v>
                </c:pt>
                <c:pt idx="94">
                  <c:v>5.3599999999999923</c:v>
                </c:pt>
                <c:pt idx="95">
                  <c:v>6.2499999999999929</c:v>
                </c:pt>
                <c:pt idx="96">
                  <c:v>7.1599999999999895</c:v>
                </c:pt>
                <c:pt idx="97">
                  <c:v>8.0899999999999821</c:v>
                </c:pt>
                <c:pt idx="98">
                  <c:v>9.0399999999999849</c:v>
                </c:pt>
                <c:pt idx="99">
                  <c:v>10.009999999999977</c:v>
                </c:pt>
                <c:pt idx="100">
                  <c:v>10.999999999999979</c:v>
                </c:pt>
                <c:pt idx="101">
                  <c:v>12.00999999999997</c:v>
                </c:pt>
                <c:pt idx="102">
                  <c:v>13.039999999999964</c:v>
                </c:pt>
                <c:pt idx="103">
                  <c:v>14.089999999999961</c:v>
                </c:pt>
                <c:pt idx="104">
                  <c:v>15.159999999999961</c:v>
                </c:pt>
                <c:pt idx="105">
                  <c:v>16.24999999999995</c:v>
                </c:pt>
                <c:pt idx="106">
                  <c:v>17.35999999999995</c:v>
                </c:pt>
                <c:pt idx="107">
                  <c:v>18.489999999999938</c:v>
                </c:pt>
                <c:pt idx="108">
                  <c:v>19.639999999999937</c:v>
                </c:pt>
                <c:pt idx="109">
                  <c:v>20.809999999999931</c:v>
                </c:pt>
                <c:pt idx="110">
                  <c:v>21.999999999999929</c:v>
                </c:pt>
                <c:pt idx="111">
                  <c:v>23.209999999999916</c:v>
                </c:pt>
                <c:pt idx="112">
                  <c:v>24.439999999999912</c:v>
                </c:pt>
                <c:pt idx="113">
                  <c:v>25.689999999999905</c:v>
                </c:pt>
                <c:pt idx="114">
                  <c:v>26.959999999999901</c:v>
                </c:pt>
                <c:pt idx="115">
                  <c:v>28.249999999999893</c:v>
                </c:pt>
                <c:pt idx="116">
                  <c:v>29.559999999999889</c:v>
                </c:pt>
                <c:pt idx="117">
                  <c:v>30.88999999999988</c:v>
                </c:pt>
                <c:pt idx="118">
                  <c:v>32.239999999999881</c:v>
                </c:pt>
                <c:pt idx="119">
                  <c:v>33.609999999999872</c:v>
                </c:pt>
                <c:pt idx="120">
                  <c:v>34.999999999999865</c:v>
                </c:pt>
                <c:pt idx="121">
                  <c:v>36.409999999999876</c:v>
                </c:pt>
                <c:pt idx="122">
                  <c:v>37.839999999999861</c:v>
                </c:pt>
                <c:pt idx="123">
                  <c:v>39.28999999999985</c:v>
                </c:pt>
                <c:pt idx="124">
                  <c:v>40.759999999999849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468568"/>
        <c:axId val="204470136"/>
      </c:scatterChart>
      <c:valAx>
        <c:axId val="204468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04470136"/>
        <c:crosses val="autoZero"/>
        <c:crossBetween val="midCat"/>
      </c:valAx>
      <c:valAx>
        <c:axId val="20447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04468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80314960629922"/>
          <c:y val="2.5428331875182269E-2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Folha3!$C$2</c:f>
              <c:strCache>
                <c:ptCount val="1"/>
                <c:pt idx="0">
                  <c:v> Custo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Folha3!$B$3:$B$32</c:f>
              <c:numCache>
                <c:formatCode>General</c:formatCode>
                <c:ptCount val="30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65</c:v>
                </c:pt>
                <c:pt idx="28">
                  <c:v>100</c:v>
                </c:pt>
                <c:pt idx="29">
                  <c:v>200</c:v>
                </c:pt>
              </c:numCache>
            </c:numRef>
          </c:xVal>
          <c:yVal>
            <c:numRef>
              <c:f>Folha3!$C$3:$C$32</c:f>
              <c:numCache>
                <c:formatCode>General</c:formatCode>
                <c:ptCount val="30"/>
                <c:pt idx="0">
                  <c:v>135</c:v>
                </c:pt>
                <c:pt idx="1">
                  <c:v>125</c:v>
                </c:pt>
                <c:pt idx="2">
                  <c:v>128</c:v>
                </c:pt>
                <c:pt idx="3">
                  <c:v>124</c:v>
                </c:pt>
                <c:pt idx="4">
                  <c:v>131</c:v>
                </c:pt>
                <c:pt idx="5">
                  <c:v>159</c:v>
                </c:pt>
                <c:pt idx="6">
                  <c:v>155</c:v>
                </c:pt>
                <c:pt idx="7">
                  <c:v>147</c:v>
                </c:pt>
                <c:pt idx="8">
                  <c:v>150</c:v>
                </c:pt>
                <c:pt idx="9">
                  <c:v>155</c:v>
                </c:pt>
                <c:pt idx="10">
                  <c:v>142</c:v>
                </c:pt>
                <c:pt idx="11">
                  <c:v>159</c:v>
                </c:pt>
                <c:pt idx="12">
                  <c:v>179</c:v>
                </c:pt>
                <c:pt idx="13">
                  <c:v>171</c:v>
                </c:pt>
                <c:pt idx="14">
                  <c:v>187</c:v>
                </c:pt>
                <c:pt idx="15">
                  <c:v>209</c:v>
                </c:pt>
                <c:pt idx="16">
                  <c:v>208</c:v>
                </c:pt>
                <c:pt idx="17">
                  <c:v>219</c:v>
                </c:pt>
                <c:pt idx="18">
                  <c:v>226</c:v>
                </c:pt>
                <c:pt idx="19">
                  <c:v>206</c:v>
                </c:pt>
                <c:pt idx="20">
                  <c:v>230</c:v>
                </c:pt>
                <c:pt idx="21">
                  <c:v>247</c:v>
                </c:pt>
                <c:pt idx="22">
                  <c:v>258</c:v>
                </c:pt>
                <c:pt idx="23">
                  <c:v>327</c:v>
                </c:pt>
                <c:pt idx="24">
                  <c:v>341</c:v>
                </c:pt>
                <c:pt idx="25">
                  <c:v>366</c:v>
                </c:pt>
                <c:pt idx="26">
                  <c:v>339</c:v>
                </c:pt>
                <c:pt idx="27">
                  <c:v>415</c:v>
                </c:pt>
                <c:pt idx="28">
                  <c:v>629</c:v>
                </c:pt>
                <c:pt idx="29">
                  <c:v>1146</c:v>
                </c:pt>
              </c:numCache>
            </c:numRef>
          </c:yVal>
          <c:smooth val="0"/>
        </c:ser>
        <c:ser>
          <c:idx val="1"/>
          <c:order val="1"/>
          <c:tx>
            <c:v>prev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Folha3!$B$3:$B$32</c:f>
              <c:numCache>
                <c:formatCode>General</c:formatCode>
                <c:ptCount val="30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65</c:v>
                </c:pt>
                <c:pt idx="28">
                  <c:v>100</c:v>
                </c:pt>
                <c:pt idx="29">
                  <c:v>200</c:v>
                </c:pt>
              </c:numCache>
            </c:numRef>
          </c:xVal>
          <c:yVal>
            <c:numRef>
              <c:f>Folha3!$D$3:$D$32</c:f>
              <c:numCache>
                <c:formatCode>General</c:formatCode>
                <c:ptCount val="30"/>
                <c:pt idx="0">
                  <c:v>120.49908264830546</c:v>
                </c:pt>
                <c:pt idx="1">
                  <c:v>125.69131933149279</c:v>
                </c:pt>
                <c:pt idx="2">
                  <c:v>125.69131933149279</c:v>
                </c:pt>
                <c:pt idx="3">
                  <c:v>130.88355601468015</c:v>
                </c:pt>
                <c:pt idx="4">
                  <c:v>130.88355601468015</c:v>
                </c:pt>
                <c:pt idx="5">
                  <c:v>141.26802938105482</c:v>
                </c:pt>
                <c:pt idx="6">
                  <c:v>141.26802938105482</c:v>
                </c:pt>
                <c:pt idx="7">
                  <c:v>151.65250274742948</c:v>
                </c:pt>
                <c:pt idx="8">
                  <c:v>151.65250274742948</c:v>
                </c:pt>
                <c:pt idx="9">
                  <c:v>151.65250274742948</c:v>
                </c:pt>
                <c:pt idx="10">
                  <c:v>151.65250274742948</c:v>
                </c:pt>
                <c:pt idx="11">
                  <c:v>151.65250274742948</c:v>
                </c:pt>
                <c:pt idx="12">
                  <c:v>177.61368616336617</c:v>
                </c:pt>
                <c:pt idx="13">
                  <c:v>177.61368616336617</c:v>
                </c:pt>
                <c:pt idx="14">
                  <c:v>203.57486957930286</c:v>
                </c:pt>
                <c:pt idx="15">
                  <c:v>203.57486957930286</c:v>
                </c:pt>
                <c:pt idx="16">
                  <c:v>203.57486957930286</c:v>
                </c:pt>
                <c:pt idx="17">
                  <c:v>203.57486957930286</c:v>
                </c:pt>
                <c:pt idx="18">
                  <c:v>213.95934294567752</c:v>
                </c:pt>
                <c:pt idx="19">
                  <c:v>229.53605299523952</c:v>
                </c:pt>
                <c:pt idx="20">
                  <c:v>234.72828967842685</c:v>
                </c:pt>
                <c:pt idx="21">
                  <c:v>255.49723641117623</c:v>
                </c:pt>
                <c:pt idx="22">
                  <c:v>255.49723641117623</c:v>
                </c:pt>
                <c:pt idx="23">
                  <c:v>307.41960324304955</c:v>
                </c:pt>
                <c:pt idx="24">
                  <c:v>359.34197007492293</c:v>
                </c:pt>
                <c:pt idx="25">
                  <c:v>359.34197007492293</c:v>
                </c:pt>
                <c:pt idx="26">
                  <c:v>359.34197007492293</c:v>
                </c:pt>
                <c:pt idx="27">
                  <c:v>437.22552032273296</c:v>
                </c:pt>
                <c:pt idx="28">
                  <c:v>618.95380423428981</c:v>
                </c:pt>
                <c:pt idx="29">
                  <c:v>1138.1774725530233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087968"/>
        <c:axId val="274089536"/>
      </c:scatterChart>
      <c:valAx>
        <c:axId val="27408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74089536"/>
        <c:crosses val="autoZero"/>
        <c:crossBetween val="midCat"/>
      </c:valAx>
      <c:valAx>
        <c:axId val="27408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7408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Folha4!$C$3</c:f>
              <c:strCache>
                <c:ptCount val="1"/>
                <c:pt idx="0">
                  <c:v>3ln(x)-7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Folha4!$B$4:$B$52</c:f>
              <c:numCache>
                <c:formatCode>General</c:formatCode>
                <c:ptCount val="49"/>
                <c:pt idx="0">
                  <c:v>0.1</c:v>
                </c:pt>
                <c:pt idx="1">
                  <c:v>0.2</c:v>
                </c:pt>
                <c:pt idx="2">
                  <c:v>1.1000000000000001</c:v>
                </c:pt>
                <c:pt idx="3">
                  <c:v>1.2000000000000002</c:v>
                </c:pt>
                <c:pt idx="4">
                  <c:v>2.1</c:v>
                </c:pt>
                <c:pt idx="5">
                  <c:v>2.2000000000000002</c:v>
                </c:pt>
                <c:pt idx="6">
                  <c:v>3.1</c:v>
                </c:pt>
                <c:pt idx="7">
                  <c:v>3.2</c:v>
                </c:pt>
                <c:pt idx="8">
                  <c:v>4.0999999999999996</c:v>
                </c:pt>
                <c:pt idx="9">
                  <c:v>4.1999999999999993</c:v>
                </c:pt>
                <c:pt idx="10">
                  <c:v>5.0999999999999996</c:v>
                </c:pt>
                <c:pt idx="11">
                  <c:v>5.1999999999999993</c:v>
                </c:pt>
                <c:pt idx="12">
                  <c:v>6.1</c:v>
                </c:pt>
                <c:pt idx="13">
                  <c:v>6.1999999999999993</c:v>
                </c:pt>
                <c:pt idx="14">
                  <c:v>7.1</c:v>
                </c:pt>
                <c:pt idx="15">
                  <c:v>7.1999999999999993</c:v>
                </c:pt>
                <c:pt idx="16">
                  <c:v>8.1</c:v>
                </c:pt>
                <c:pt idx="17">
                  <c:v>8.1999999999999993</c:v>
                </c:pt>
                <c:pt idx="18">
                  <c:v>9.1</c:v>
                </c:pt>
                <c:pt idx="19">
                  <c:v>9.1999999999999993</c:v>
                </c:pt>
                <c:pt idx="20">
                  <c:v>10.1</c:v>
                </c:pt>
                <c:pt idx="21">
                  <c:v>10.199999999999999</c:v>
                </c:pt>
                <c:pt idx="22">
                  <c:v>11.1</c:v>
                </c:pt>
                <c:pt idx="23">
                  <c:v>11.2</c:v>
                </c:pt>
                <c:pt idx="24">
                  <c:v>12.1</c:v>
                </c:pt>
                <c:pt idx="25">
                  <c:v>12.2</c:v>
                </c:pt>
                <c:pt idx="26">
                  <c:v>13.1</c:v>
                </c:pt>
                <c:pt idx="27">
                  <c:v>13.2</c:v>
                </c:pt>
                <c:pt idx="28">
                  <c:v>14.1</c:v>
                </c:pt>
                <c:pt idx="29">
                  <c:v>14.2</c:v>
                </c:pt>
                <c:pt idx="30">
                  <c:v>15.1</c:v>
                </c:pt>
                <c:pt idx="31">
                  <c:v>15.2</c:v>
                </c:pt>
                <c:pt idx="32">
                  <c:v>16.100000000000001</c:v>
                </c:pt>
                <c:pt idx="33">
                  <c:v>16.200000000000003</c:v>
                </c:pt>
                <c:pt idx="34">
                  <c:v>17.100000000000001</c:v>
                </c:pt>
                <c:pt idx="35">
                  <c:v>17.200000000000003</c:v>
                </c:pt>
                <c:pt idx="36">
                  <c:v>18.100000000000001</c:v>
                </c:pt>
                <c:pt idx="37">
                  <c:v>18.200000000000003</c:v>
                </c:pt>
                <c:pt idx="38">
                  <c:v>19.100000000000001</c:v>
                </c:pt>
                <c:pt idx="39">
                  <c:v>19.200000000000003</c:v>
                </c:pt>
                <c:pt idx="40">
                  <c:v>20.100000000000001</c:v>
                </c:pt>
                <c:pt idx="41">
                  <c:v>20.200000000000003</c:v>
                </c:pt>
                <c:pt idx="42">
                  <c:v>21.1</c:v>
                </c:pt>
                <c:pt idx="43">
                  <c:v>21.200000000000003</c:v>
                </c:pt>
                <c:pt idx="44">
                  <c:v>22.1</c:v>
                </c:pt>
                <c:pt idx="45">
                  <c:v>22.200000000000003</c:v>
                </c:pt>
                <c:pt idx="46">
                  <c:v>23.1</c:v>
                </c:pt>
                <c:pt idx="47">
                  <c:v>23.200000000000003</c:v>
                </c:pt>
                <c:pt idx="48">
                  <c:v>24.1</c:v>
                </c:pt>
              </c:numCache>
            </c:numRef>
          </c:xVal>
          <c:yVal>
            <c:numRef>
              <c:f>Folha4!$C$4:$C$52</c:f>
              <c:numCache>
                <c:formatCode>General</c:formatCode>
                <c:ptCount val="49"/>
                <c:pt idx="0">
                  <c:v>-13.907755278982137</c:v>
                </c:pt>
                <c:pt idx="1">
                  <c:v>-11.828313737302301</c:v>
                </c:pt>
                <c:pt idx="2">
                  <c:v>-6.7140694605870248</c:v>
                </c:pt>
                <c:pt idx="3">
                  <c:v>-6.4530353296181353</c:v>
                </c:pt>
                <c:pt idx="4">
                  <c:v>-4.7741879658118682</c:v>
                </c:pt>
                <c:pt idx="5">
                  <c:v>-4.6346279189071886</c:v>
                </c:pt>
                <c:pt idx="6">
                  <c:v>-3.605793665526698</c:v>
                </c:pt>
                <c:pt idx="7">
                  <c:v>-3.5105475705829576</c:v>
                </c:pt>
                <c:pt idx="8">
                  <c:v>-2.7670390788692139</c:v>
                </c:pt>
                <c:pt idx="9">
                  <c:v>-2.6947464241320329</c:v>
                </c:pt>
                <c:pt idx="10">
                  <c:v>-2.1122783808091601</c:v>
                </c:pt>
                <c:pt idx="11">
                  <c:v>-2.0540241232378555</c:v>
                </c:pt>
                <c:pt idx="12">
                  <c:v>-1.5751336864622036</c:v>
                </c:pt>
                <c:pt idx="13">
                  <c:v>-1.5263521238468627</c:v>
                </c:pt>
                <c:pt idx="14">
                  <c:v>-1.1197156478581904</c:v>
                </c:pt>
                <c:pt idx="15">
                  <c:v>-1.0777569219339709</c:v>
                </c:pt>
                <c:pt idx="16">
                  <c:v>-0.72440781496482032</c:v>
                </c:pt>
                <c:pt idx="17">
                  <c:v>-0.68759753718937766</c:v>
                </c:pt>
                <c:pt idx="18">
                  <c:v>-0.37517675943158757</c:v>
                </c:pt>
                <c:pt idx="19">
                  <c:v>-0.34238954783501629</c:v>
                </c:pt>
                <c:pt idx="20">
                  <c:v>-6.2393728458358666E-2</c:v>
                </c:pt>
                <c:pt idx="21">
                  <c:v>-3.2836839129323891E-2</c:v>
                </c:pt>
                <c:pt idx="22">
                  <c:v>0.2208353249548658</c:v>
                </c:pt>
                <c:pt idx="23">
                  <c:v>0.24774133490314654</c:v>
                </c:pt>
                <c:pt idx="24">
                  <c:v>0.47961635780808631</c:v>
                </c:pt>
                <c:pt idx="25">
                  <c:v>0.50430785521763255</c:v>
                </c:pt>
                <c:pt idx="26">
                  <c:v>0.71783669062131672</c:v>
                </c:pt>
                <c:pt idx="27">
                  <c:v>0.74065048877697492</c:v>
                </c:pt>
                <c:pt idx="28">
                  <c:v>0.9385243921523676</c:v>
                </c:pt>
                <c:pt idx="29">
                  <c:v>0.95972589382164486</c:v>
                </c:pt>
                <c:pt idx="30">
                  <c:v>1.1440842314626369</c:v>
                </c:pt>
                <c:pt idx="31">
                  <c:v>1.1638862835566925</c:v>
                </c:pt>
                <c:pt idx="32">
                  <c:v>1.3364578159712508</c:v>
                </c:pt>
                <c:pt idx="33">
                  <c:v>1.3550337267150159</c:v>
                </c:pt>
                <c:pt idx="34">
                  <c:v>1.517235390525844</c:v>
                </c:pt>
                <c:pt idx="35">
                  <c:v>1.5347281514582232</c:v>
                </c:pt>
                <c:pt idx="36">
                  <c:v>1.6877358148153405</c:v>
                </c:pt>
                <c:pt idx="37">
                  <c:v>1.7042647822482486</c:v>
                </c:pt>
                <c:pt idx="38">
                  <c:v>1.8490650051577529</c:v>
                </c:pt>
                <c:pt idx="39">
                  <c:v>1.8647308371012077</c:v>
                </c:pt>
                <c:pt idx="40">
                  <c:v>2.0021594451950904</c:v>
                </c:pt>
                <c:pt idx="41">
                  <c:v>2.0170478132214775</c:v>
                </c:pt>
                <c:pt idx="42">
                  <c:v>2.1478191214460622</c:v>
                </c:pt>
                <c:pt idx="43">
                  <c:v>2.162003545033901</c:v>
                </c:pt>
                <c:pt idx="44">
                  <c:v>2.2867328255711215</c:v>
                </c:pt>
                <c:pt idx="45">
                  <c:v>2.300276866634702</c:v>
                </c:pt>
                <c:pt idx="46">
                  <c:v>2.4194978525832429</c:v>
                </c:pt>
                <c:pt idx="47">
                  <c:v>2.4324568360167937</c:v>
                </c:pt>
                <c:pt idx="48">
                  <c:v>2.5466355214898275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36408"/>
        <c:axId val="284137976"/>
      </c:scatterChart>
      <c:valAx>
        <c:axId val="284136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84137976"/>
        <c:crosses val="autoZero"/>
        <c:crossBetween val="midCat"/>
      </c:valAx>
      <c:valAx>
        <c:axId val="28413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84136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519112</xdr:colOff>
      <xdr:row>1</xdr:row>
      <xdr:rowOff>95250</xdr:rowOff>
    </xdr:from>
    <xdr:to>
      <xdr:col>16</xdr:col>
      <xdr:colOff>133350</xdr:colOff>
      <xdr:row>19</xdr:row>
      <xdr:rowOff>14287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185737</xdr:colOff>
      <xdr:row>18</xdr:row>
      <xdr:rowOff>119062</xdr:rowOff>
    </xdr:from>
    <xdr:to>
      <xdr:col>13</xdr:col>
      <xdr:colOff>490537</xdr:colOff>
      <xdr:row>32</xdr:row>
      <xdr:rowOff>52387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319087</xdr:colOff>
      <xdr:row>0</xdr:row>
      <xdr:rowOff>90487</xdr:rowOff>
    </xdr:from>
    <xdr:to>
      <xdr:col>13</xdr:col>
      <xdr:colOff>14287</xdr:colOff>
      <xdr:row>14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</xdr:colOff>
      <xdr:row>0</xdr:row>
      <xdr:rowOff>109537</xdr:rowOff>
    </xdr:from>
    <xdr:to>
      <xdr:col>14</xdr:col>
      <xdr:colOff>319087</xdr:colOff>
      <xdr:row>14</xdr:row>
      <xdr:rowOff>33337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185737</xdr:colOff>
      <xdr:row>1</xdr:row>
      <xdr:rowOff>42862</xdr:rowOff>
    </xdr:from>
    <xdr:to>
      <xdr:col>13</xdr:col>
      <xdr:colOff>490537</xdr:colOff>
      <xdr:row>15</xdr:row>
      <xdr:rowOff>119062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4"/>
  <sheetViews>
    <sheetView tabSelected="1" topLeftCell="F15" workbookViewId="0">
      <selection activeCell="E1" sqref="E1"/>
    </sheetView>
  </sheetViews>
  <sheetFormatPr defaultRowHeight="15" x14ac:dyDescent="0.25"/>
  <sheetData>
    <row r="1" spans="2:6" x14ac:dyDescent="0.25">
      <c r="E1">
        <v>4.8518244833088584</v>
      </c>
    </row>
    <row r="2" spans="2:6" ht="15.75" thickBot="1" x14ac:dyDescent="0.3">
      <c r="E2">
        <v>106.21968043028987</v>
      </c>
    </row>
    <row r="3" spans="2:6" ht="16.5" thickBot="1" x14ac:dyDescent="0.3">
      <c r="B3" s="1" t="s">
        <v>0</v>
      </c>
      <c r="C3" s="2" t="s">
        <v>1</v>
      </c>
      <c r="D3" t="s">
        <v>2</v>
      </c>
      <c r="E3" t="s">
        <v>3</v>
      </c>
      <c r="F3" t="s">
        <v>4</v>
      </c>
    </row>
    <row r="4" spans="2:6" ht="15.75" x14ac:dyDescent="0.25">
      <c r="B4" s="3">
        <v>4</v>
      </c>
      <c r="C4" s="4">
        <v>135</v>
      </c>
      <c r="D4" s="11">
        <f t="shared" ref="D4:D33" si="0">C4/B4</f>
        <v>33.75</v>
      </c>
      <c r="E4">
        <f t="shared" ref="E4:E33" si="1">$E$1+$E$2/B4</f>
        <v>31.406744590881324</v>
      </c>
      <c r="F4">
        <f t="shared" ref="F4:F33" si="2">(D4-E4)^2</f>
        <v>5.490845912363933</v>
      </c>
    </row>
    <row r="5" spans="2:6" ht="15.75" x14ac:dyDescent="0.25">
      <c r="B5" s="3">
        <v>5</v>
      </c>
      <c r="C5" s="4">
        <v>125</v>
      </c>
      <c r="D5" s="11">
        <f t="shared" si="0"/>
        <v>25</v>
      </c>
      <c r="E5">
        <f t="shared" si="1"/>
        <v>26.095760569366831</v>
      </c>
      <c r="F5">
        <f t="shared" si="2"/>
        <v>1.2006912253791224</v>
      </c>
    </row>
    <row r="6" spans="2:6" ht="15.75" x14ac:dyDescent="0.25">
      <c r="B6" s="3">
        <v>5</v>
      </c>
      <c r="C6" s="12">
        <v>128</v>
      </c>
      <c r="D6" s="11">
        <f t="shared" si="0"/>
        <v>25.6</v>
      </c>
      <c r="E6">
        <f t="shared" si="1"/>
        <v>26.095760569366831</v>
      </c>
      <c r="F6">
        <f t="shared" si="2"/>
        <v>0.24577854213892333</v>
      </c>
    </row>
    <row r="7" spans="2:6" ht="15.75" x14ac:dyDescent="0.25">
      <c r="B7" s="3">
        <v>6</v>
      </c>
      <c r="C7" s="4">
        <v>124</v>
      </c>
      <c r="D7" s="11">
        <f t="shared" si="0"/>
        <v>20.666666666666668</v>
      </c>
      <c r="E7">
        <f t="shared" si="1"/>
        <v>22.555104555023838</v>
      </c>
      <c r="F7">
        <f t="shared" si="2"/>
        <v>3.5661976581828898</v>
      </c>
    </row>
    <row r="8" spans="2:6" ht="15.75" x14ac:dyDescent="0.25">
      <c r="B8" s="3">
        <v>6</v>
      </c>
      <c r="C8" s="12">
        <v>131</v>
      </c>
      <c r="D8" s="11">
        <f t="shared" si="0"/>
        <v>21.833333333333332</v>
      </c>
      <c r="E8">
        <f t="shared" si="1"/>
        <v>22.555104555023838</v>
      </c>
      <c r="F8">
        <f t="shared" si="2"/>
        <v>0.52095369646060607</v>
      </c>
    </row>
    <row r="9" spans="2:6" ht="15.75" x14ac:dyDescent="0.25">
      <c r="B9" s="3">
        <v>8</v>
      </c>
      <c r="C9" s="4">
        <v>159</v>
      </c>
      <c r="D9" s="11">
        <f t="shared" si="0"/>
        <v>19.875</v>
      </c>
      <c r="E9">
        <f t="shared" si="1"/>
        <v>18.129284537095092</v>
      </c>
      <c r="F9">
        <f t="shared" si="2"/>
        <v>3.0475224774252969</v>
      </c>
    </row>
    <row r="10" spans="2:6" ht="15.75" x14ac:dyDescent="0.25">
      <c r="B10" s="3">
        <v>8</v>
      </c>
      <c r="C10" s="4">
        <v>155</v>
      </c>
      <c r="D10" s="11">
        <f t="shared" si="0"/>
        <v>19.375</v>
      </c>
      <c r="E10">
        <f t="shared" si="1"/>
        <v>18.129284537095092</v>
      </c>
      <c r="F10">
        <f t="shared" si="2"/>
        <v>1.5518070145203888</v>
      </c>
    </row>
    <row r="11" spans="2:6" ht="15.75" x14ac:dyDescent="0.25">
      <c r="B11" s="3">
        <v>10</v>
      </c>
      <c r="C11" s="12">
        <v>147</v>
      </c>
      <c r="D11" s="11">
        <f t="shared" si="0"/>
        <v>14.7</v>
      </c>
      <c r="E11">
        <f t="shared" si="1"/>
        <v>15.473792526337846</v>
      </c>
      <c r="F11">
        <f t="shared" si="2"/>
        <v>0.59875487381630677</v>
      </c>
    </row>
    <row r="12" spans="2:6" ht="15.75" x14ac:dyDescent="0.25">
      <c r="B12" s="3">
        <v>10</v>
      </c>
      <c r="C12" s="4">
        <v>150</v>
      </c>
      <c r="D12" s="11">
        <f t="shared" si="0"/>
        <v>15</v>
      </c>
      <c r="E12">
        <f t="shared" si="1"/>
        <v>15.473792526337846</v>
      </c>
      <c r="F12">
        <f t="shared" si="2"/>
        <v>0.22447935801359825</v>
      </c>
    </row>
    <row r="13" spans="2:6" ht="16.5" thickBot="1" x14ac:dyDescent="0.3">
      <c r="B13" s="7">
        <v>10</v>
      </c>
      <c r="C13" s="8">
        <v>155</v>
      </c>
      <c r="D13" s="11">
        <f t="shared" si="0"/>
        <v>15.5</v>
      </c>
      <c r="E13">
        <f t="shared" si="1"/>
        <v>15.473792526337846</v>
      </c>
      <c r="F13">
        <f t="shared" si="2"/>
        <v>6.8683167575250901E-4</v>
      </c>
    </row>
    <row r="14" spans="2:6" ht="15.75" x14ac:dyDescent="0.25">
      <c r="B14" s="5">
        <v>10</v>
      </c>
      <c r="C14" s="12">
        <v>142</v>
      </c>
      <c r="D14" s="11">
        <f t="shared" si="0"/>
        <v>14.2</v>
      </c>
      <c r="E14">
        <f t="shared" si="1"/>
        <v>15.473792526337846</v>
      </c>
      <c r="F14">
        <f t="shared" si="2"/>
        <v>1.6225474001541533</v>
      </c>
    </row>
    <row r="15" spans="2:6" ht="15.75" x14ac:dyDescent="0.25">
      <c r="B15" s="5">
        <v>10</v>
      </c>
      <c r="C15" s="12">
        <v>159</v>
      </c>
      <c r="D15" s="11">
        <f t="shared" si="0"/>
        <v>15.9</v>
      </c>
      <c r="E15">
        <f t="shared" si="1"/>
        <v>15.473792526337846</v>
      </c>
      <c r="F15">
        <f t="shared" si="2"/>
        <v>0.18165281060547622</v>
      </c>
    </row>
    <row r="16" spans="2:6" ht="15.75" x14ac:dyDescent="0.25">
      <c r="B16" s="5">
        <v>15</v>
      </c>
      <c r="C16" s="12">
        <v>179</v>
      </c>
      <c r="D16" s="11">
        <f t="shared" si="0"/>
        <v>11.933333333333334</v>
      </c>
      <c r="E16">
        <f t="shared" si="1"/>
        <v>11.933136511994849</v>
      </c>
      <c r="F16">
        <f t="shared" si="2"/>
        <v>3.8738639282711554E-8</v>
      </c>
    </row>
    <row r="17" spans="2:6" ht="15.75" x14ac:dyDescent="0.25">
      <c r="B17" s="5">
        <v>15</v>
      </c>
      <c r="C17" s="12">
        <v>171</v>
      </c>
      <c r="D17" s="11">
        <f t="shared" si="0"/>
        <v>11.4</v>
      </c>
      <c r="E17">
        <f t="shared" si="1"/>
        <v>11.933136511994849</v>
      </c>
      <c r="F17">
        <f t="shared" si="2"/>
        <v>0.28423454042203378</v>
      </c>
    </row>
    <row r="18" spans="2:6" ht="15.75" x14ac:dyDescent="0.25">
      <c r="B18" s="5">
        <v>20</v>
      </c>
      <c r="C18" s="4">
        <v>187</v>
      </c>
      <c r="D18" s="11">
        <f t="shared" si="0"/>
        <v>9.35</v>
      </c>
      <c r="E18">
        <f t="shared" si="1"/>
        <v>10.162808504823353</v>
      </c>
      <c r="F18">
        <f t="shared" si="2"/>
        <v>0.66065766551317517</v>
      </c>
    </row>
    <row r="19" spans="2:6" ht="15.75" x14ac:dyDescent="0.25">
      <c r="B19" s="5">
        <v>20</v>
      </c>
      <c r="C19" s="4">
        <v>209</v>
      </c>
      <c r="D19" s="11">
        <f t="shared" si="0"/>
        <v>10.45</v>
      </c>
      <c r="E19">
        <f t="shared" si="1"/>
        <v>10.162808504823353</v>
      </c>
      <c r="F19">
        <f t="shared" si="2"/>
        <v>8.2478954901797671E-2</v>
      </c>
    </row>
    <row r="20" spans="2:6" ht="15.75" x14ac:dyDescent="0.25">
      <c r="B20" s="5">
        <v>20</v>
      </c>
      <c r="C20" s="4">
        <v>208</v>
      </c>
      <c r="D20" s="11">
        <f t="shared" si="0"/>
        <v>10.4</v>
      </c>
      <c r="E20">
        <f t="shared" si="1"/>
        <v>10.162808504823353</v>
      </c>
      <c r="F20">
        <f t="shared" si="2"/>
        <v>5.625980538413354E-2</v>
      </c>
    </row>
    <row r="21" spans="2:6" ht="15.75" x14ac:dyDescent="0.25">
      <c r="B21" s="5">
        <v>20</v>
      </c>
      <c r="C21" s="12">
        <v>219</v>
      </c>
      <c r="D21" s="11">
        <f t="shared" si="0"/>
        <v>10.95</v>
      </c>
      <c r="E21">
        <f t="shared" si="1"/>
        <v>10.162808504823353</v>
      </c>
      <c r="F21">
        <f t="shared" si="2"/>
        <v>0.61967045007844401</v>
      </c>
    </row>
    <row r="22" spans="2:6" ht="15.75" x14ac:dyDescent="0.25">
      <c r="B22" s="5">
        <v>22</v>
      </c>
      <c r="C22" s="12">
        <v>226</v>
      </c>
      <c r="D22" s="11">
        <f t="shared" si="0"/>
        <v>10.272727272727273</v>
      </c>
      <c r="E22">
        <f t="shared" si="1"/>
        <v>9.6799917755947611</v>
      </c>
      <c r="F22">
        <f t="shared" si="2"/>
        <v>0.35133536956092648</v>
      </c>
    </row>
    <row r="23" spans="2:6" ht="16.5" thickBot="1" x14ac:dyDescent="0.3">
      <c r="B23" s="9">
        <v>25</v>
      </c>
      <c r="C23" s="8">
        <v>206</v>
      </c>
      <c r="D23" s="11">
        <f t="shared" si="0"/>
        <v>8.24</v>
      </c>
      <c r="E23">
        <f t="shared" si="1"/>
        <v>9.100611700520453</v>
      </c>
      <c r="F23">
        <f t="shared" si="2"/>
        <v>0.74065249907270547</v>
      </c>
    </row>
    <row r="24" spans="2:6" ht="15.75" x14ac:dyDescent="0.25">
      <c r="B24" s="5">
        <v>26</v>
      </c>
      <c r="C24" s="6">
        <v>230</v>
      </c>
      <c r="D24" s="11">
        <f t="shared" si="0"/>
        <v>8.8461538461538467</v>
      </c>
      <c r="E24">
        <f t="shared" si="1"/>
        <v>8.9371968075507766</v>
      </c>
      <c r="F24">
        <f t="shared" si="2"/>
        <v>8.2888208199228697E-3</v>
      </c>
    </row>
    <row r="25" spans="2:6" ht="15.75" x14ac:dyDescent="0.25">
      <c r="B25" s="5">
        <v>30</v>
      </c>
      <c r="C25" s="6">
        <v>247</v>
      </c>
      <c r="D25" s="11">
        <f t="shared" si="0"/>
        <v>8.2333333333333325</v>
      </c>
      <c r="E25">
        <f t="shared" si="1"/>
        <v>8.392480497651853</v>
      </c>
      <c r="F25">
        <f t="shared" si="2"/>
        <v>2.5327819910626163E-2</v>
      </c>
    </row>
    <row r="26" spans="2:6" ht="15.75" x14ac:dyDescent="0.25">
      <c r="B26" s="5">
        <v>30</v>
      </c>
      <c r="C26" s="6">
        <v>258</v>
      </c>
      <c r="D26" s="11">
        <f t="shared" si="0"/>
        <v>8.6</v>
      </c>
      <c r="E26">
        <f t="shared" si="1"/>
        <v>8.392480497651853</v>
      </c>
      <c r="F26">
        <f t="shared" si="2"/>
        <v>4.306434385482244E-2</v>
      </c>
    </row>
    <row r="27" spans="2:6" ht="15.75" x14ac:dyDescent="0.25">
      <c r="B27" s="5">
        <v>40</v>
      </c>
      <c r="C27" s="6">
        <v>327</v>
      </c>
      <c r="D27" s="11">
        <f t="shared" si="0"/>
        <v>8.1750000000000007</v>
      </c>
      <c r="E27">
        <f t="shared" si="1"/>
        <v>7.5073164940661048</v>
      </c>
      <c r="F27">
        <f t="shared" si="2"/>
        <v>0.44580126409617882</v>
      </c>
    </row>
    <row r="28" spans="2:6" ht="15.75" x14ac:dyDescent="0.25">
      <c r="B28" s="5">
        <v>50</v>
      </c>
      <c r="C28" s="6">
        <v>341</v>
      </c>
      <c r="D28" s="11">
        <f t="shared" si="0"/>
        <v>6.82</v>
      </c>
      <c r="E28">
        <f t="shared" si="1"/>
        <v>6.9762180919146557</v>
      </c>
      <c r="F28">
        <f t="shared" si="2"/>
        <v>2.4404092241455726E-2</v>
      </c>
    </row>
    <row r="29" spans="2:6" ht="15.75" x14ac:dyDescent="0.25">
      <c r="B29" s="5">
        <v>50</v>
      </c>
      <c r="C29" s="6">
        <v>366</v>
      </c>
      <c r="D29" s="11">
        <f t="shared" si="0"/>
        <v>7.32</v>
      </c>
      <c r="E29">
        <f t="shared" si="1"/>
        <v>6.9762180919146557</v>
      </c>
      <c r="F29">
        <f t="shared" si="2"/>
        <v>0.11818600032680032</v>
      </c>
    </row>
    <row r="30" spans="2:6" ht="15.75" x14ac:dyDescent="0.25">
      <c r="B30" s="5">
        <v>50</v>
      </c>
      <c r="C30" s="6">
        <v>339</v>
      </c>
      <c r="D30" s="11">
        <f t="shared" si="0"/>
        <v>6.78</v>
      </c>
      <c r="E30">
        <f t="shared" si="1"/>
        <v>6.9762180919146557</v>
      </c>
      <c r="F30">
        <f t="shared" si="2"/>
        <v>3.8501539594628174E-2</v>
      </c>
    </row>
    <row r="31" spans="2:6" ht="15.75" x14ac:dyDescent="0.25">
      <c r="B31" s="5">
        <v>65</v>
      </c>
      <c r="C31" s="6">
        <v>415</v>
      </c>
      <c r="D31" s="11">
        <f t="shared" si="0"/>
        <v>6.384615384615385</v>
      </c>
      <c r="E31">
        <f t="shared" si="1"/>
        <v>6.4859734130056257</v>
      </c>
      <c r="F31">
        <f t="shared" si="2"/>
        <v>1.0273449919156833E-2</v>
      </c>
    </row>
    <row r="32" spans="2:6" ht="15.75" x14ac:dyDescent="0.25">
      <c r="B32" s="5">
        <v>100</v>
      </c>
      <c r="C32" s="6">
        <v>629</v>
      </c>
      <c r="D32" s="11">
        <f t="shared" si="0"/>
        <v>6.29</v>
      </c>
      <c r="E32">
        <f t="shared" si="1"/>
        <v>5.9140212876117566</v>
      </c>
      <c r="F32">
        <f t="shared" si="2"/>
        <v>0.14135999216912148</v>
      </c>
    </row>
    <row r="33" spans="2:6" ht="16.5" thickBot="1" x14ac:dyDescent="0.3">
      <c r="B33" s="9">
        <v>200</v>
      </c>
      <c r="C33" s="10">
        <v>1146</v>
      </c>
      <c r="D33" s="11">
        <f t="shared" si="0"/>
        <v>5.73</v>
      </c>
      <c r="E33">
        <f t="shared" si="1"/>
        <v>5.3829228854603075</v>
      </c>
      <c r="F33">
        <f t="shared" si="2"/>
        <v>0.12046252343719913</v>
      </c>
    </row>
    <row r="34" spans="2:6" x14ac:dyDescent="0.25">
      <c r="F34">
        <f>SUM(F4:F33)</f>
        <v>22.022876970778224</v>
      </c>
    </row>
  </sheetData>
  <sortState ref="B4:F33">
    <sortCondition ref="B3"/>
  </sortState>
  <conditionalFormatting sqref="D4:D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7"/>
  <sheetViews>
    <sheetView topLeftCell="A5" zoomScale="120" zoomScaleNormal="120" workbookViewId="0">
      <selection activeCell="I18" sqref="I18"/>
    </sheetView>
  </sheetViews>
  <sheetFormatPr defaultRowHeight="15" x14ac:dyDescent="0.25"/>
  <sheetData>
    <row r="2" spans="2:6" x14ac:dyDescent="0.25">
      <c r="B2" t="s">
        <v>5</v>
      </c>
      <c r="C2" t="s">
        <v>6</v>
      </c>
    </row>
    <row r="3" spans="2:6" x14ac:dyDescent="0.25">
      <c r="B3">
        <v>-4</v>
      </c>
      <c r="C3">
        <f>B3^2-2*B3-13</f>
        <v>11</v>
      </c>
    </row>
    <row r="4" spans="2:6" x14ac:dyDescent="0.25">
      <c r="B4">
        <f>B3+0.1</f>
        <v>-3.9</v>
      </c>
      <c r="C4">
        <f t="shared" ref="C4:C67" si="0">B4^2-2*B4-13</f>
        <v>10.009999999999998</v>
      </c>
    </row>
    <row r="5" spans="2:6" x14ac:dyDescent="0.25">
      <c r="B5">
        <f t="shared" ref="B5:B68" si="1">B4+0.1</f>
        <v>-3.8</v>
      </c>
      <c r="C5">
        <f t="shared" si="0"/>
        <v>9.0399999999999991</v>
      </c>
    </row>
    <row r="6" spans="2:6" x14ac:dyDescent="0.25">
      <c r="B6">
        <f t="shared" si="1"/>
        <v>-3.6999999999999997</v>
      </c>
      <c r="C6">
        <f t="shared" si="0"/>
        <v>8.0899999999999963</v>
      </c>
    </row>
    <row r="7" spans="2:6" x14ac:dyDescent="0.25">
      <c r="B7">
        <f t="shared" si="1"/>
        <v>-3.5999999999999996</v>
      </c>
      <c r="C7">
        <f t="shared" si="0"/>
        <v>7.1599999999999966</v>
      </c>
    </row>
    <row r="8" spans="2:6" x14ac:dyDescent="0.25">
      <c r="B8">
        <f t="shared" si="1"/>
        <v>-3.4999999999999996</v>
      </c>
      <c r="C8">
        <f t="shared" si="0"/>
        <v>6.2499999999999964</v>
      </c>
    </row>
    <row r="9" spans="2:6" x14ac:dyDescent="0.25">
      <c r="B9">
        <f t="shared" si="1"/>
        <v>-3.3999999999999995</v>
      </c>
      <c r="C9">
        <f t="shared" si="0"/>
        <v>5.3599999999999959</v>
      </c>
    </row>
    <row r="10" spans="2:6" x14ac:dyDescent="0.25">
      <c r="B10">
        <f t="shared" si="1"/>
        <v>-3.2999999999999994</v>
      </c>
      <c r="C10">
        <f t="shared" si="0"/>
        <v>4.4899999999999949</v>
      </c>
    </row>
    <row r="11" spans="2:6" x14ac:dyDescent="0.25">
      <c r="B11">
        <f t="shared" si="1"/>
        <v>-3.1999999999999993</v>
      </c>
      <c r="C11">
        <f t="shared" si="0"/>
        <v>3.6399999999999935</v>
      </c>
    </row>
    <row r="12" spans="2:6" x14ac:dyDescent="0.25">
      <c r="B12">
        <f t="shared" si="1"/>
        <v>-3.0999999999999992</v>
      </c>
      <c r="C12">
        <f t="shared" si="0"/>
        <v>2.8099999999999952</v>
      </c>
    </row>
    <row r="13" spans="2:6" x14ac:dyDescent="0.25">
      <c r="B13">
        <f t="shared" si="1"/>
        <v>-2.9999999999999991</v>
      </c>
      <c r="C13">
        <f t="shared" si="0"/>
        <v>1.9999999999999929</v>
      </c>
    </row>
    <row r="14" spans="2:6" x14ac:dyDescent="0.25">
      <c r="B14">
        <f t="shared" si="1"/>
        <v>-2.899999999999999</v>
      </c>
      <c r="C14">
        <f t="shared" si="0"/>
        <v>1.2099999999999937</v>
      </c>
    </row>
    <row r="15" spans="2:6" x14ac:dyDescent="0.25">
      <c r="B15">
        <f t="shared" si="1"/>
        <v>-2.7999999999999989</v>
      </c>
      <c r="C15">
        <f t="shared" si="0"/>
        <v>0.43999999999999062</v>
      </c>
    </row>
    <row r="16" spans="2:6" x14ac:dyDescent="0.25">
      <c r="B16">
        <f t="shared" si="1"/>
        <v>-2.6999999999999988</v>
      </c>
      <c r="C16">
        <f t="shared" si="0"/>
        <v>-0.31000000000000938</v>
      </c>
      <c r="E16" t="s">
        <v>7</v>
      </c>
      <c r="F16">
        <v>1</v>
      </c>
    </row>
    <row r="17" spans="2:9" x14ac:dyDescent="0.25">
      <c r="B17">
        <f t="shared" si="1"/>
        <v>-2.5999999999999988</v>
      </c>
      <c r="C17">
        <f t="shared" si="0"/>
        <v>-1.0400000000000098</v>
      </c>
      <c r="E17" t="s">
        <v>8</v>
      </c>
      <c r="F17">
        <v>-2</v>
      </c>
      <c r="H17" t="s">
        <v>5</v>
      </c>
      <c r="I17" t="s">
        <v>6</v>
      </c>
    </row>
    <row r="18" spans="2:9" x14ac:dyDescent="0.25">
      <c r="B18">
        <f t="shared" si="1"/>
        <v>-2.4999999999999987</v>
      </c>
      <c r="C18">
        <f t="shared" si="0"/>
        <v>-1.7500000000000107</v>
      </c>
      <c r="E18" t="s">
        <v>9</v>
      </c>
      <c r="F18">
        <v>-13</v>
      </c>
      <c r="H18">
        <v>-2.7</v>
      </c>
      <c r="I18">
        <f t="shared" ref="I18" si="2">H18^2-2*H18-13</f>
        <v>-0.30999999999999872</v>
      </c>
    </row>
    <row r="19" spans="2:9" x14ac:dyDescent="0.25">
      <c r="B19">
        <f t="shared" si="1"/>
        <v>-2.3999999999999986</v>
      </c>
      <c r="C19">
        <f t="shared" si="0"/>
        <v>-2.4400000000000084</v>
      </c>
    </row>
    <row r="20" spans="2:9" x14ac:dyDescent="0.25">
      <c r="B20">
        <f t="shared" si="1"/>
        <v>-2.2999999999999985</v>
      </c>
      <c r="C20">
        <f t="shared" si="0"/>
        <v>-3.1100000000000101</v>
      </c>
      <c r="E20">
        <f>SQRT(b^2-4*a*F18)</f>
        <v>7.4833147735478827</v>
      </c>
    </row>
    <row r="21" spans="2:9" x14ac:dyDescent="0.25">
      <c r="B21">
        <f t="shared" si="1"/>
        <v>-2.1999999999999984</v>
      </c>
      <c r="C21">
        <f t="shared" si="0"/>
        <v>-3.7600000000000104</v>
      </c>
    </row>
    <row r="22" spans="2:9" x14ac:dyDescent="0.25">
      <c r="B22">
        <f t="shared" si="1"/>
        <v>-2.0999999999999983</v>
      </c>
      <c r="C22">
        <f t="shared" si="0"/>
        <v>-4.3900000000000112</v>
      </c>
      <c r="E22" t="s">
        <v>10</v>
      </c>
      <c r="F22">
        <f>(-b+E20)/2*a</f>
        <v>4.7416573867739409</v>
      </c>
    </row>
    <row r="23" spans="2:9" x14ac:dyDescent="0.25">
      <c r="B23">
        <f t="shared" si="1"/>
        <v>-1.9999999999999982</v>
      </c>
      <c r="C23">
        <f t="shared" si="0"/>
        <v>-5.0000000000000107</v>
      </c>
      <c r="E23" t="s">
        <v>10</v>
      </c>
      <c r="F23">
        <f>(-b-E20)/(2*a)</f>
        <v>-2.7416573867739413</v>
      </c>
    </row>
    <row r="24" spans="2:9" x14ac:dyDescent="0.25">
      <c r="B24">
        <f t="shared" si="1"/>
        <v>-1.8999999999999981</v>
      </c>
      <c r="C24">
        <f t="shared" si="0"/>
        <v>-5.5900000000000105</v>
      </c>
    </row>
    <row r="25" spans="2:9" x14ac:dyDescent="0.25">
      <c r="B25">
        <f t="shared" si="1"/>
        <v>-1.799999999999998</v>
      </c>
      <c r="C25">
        <f t="shared" si="0"/>
        <v>-6.1600000000000108</v>
      </c>
    </row>
    <row r="26" spans="2:9" x14ac:dyDescent="0.25">
      <c r="B26">
        <f t="shared" si="1"/>
        <v>-1.699999999999998</v>
      </c>
      <c r="C26">
        <f t="shared" si="0"/>
        <v>-6.7100000000000115</v>
      </c>
    </row>
    <row r="27" spans="2:9" x14ac:dyDescent="0.25">
      <c r="B27">
        <f t="shared" si="1"/>
        <v>-1.5999999999999979</v>
      </c>
      <c r="C27">
        <f t="shared" si="0"/>
        <v>-7.2400000000000109</v>
      </c>
    </row>
    <row r="28" spans="2:9" x14ac:dyDescent="0.25">
      <c r="B28">
        <f t="shared" si="1"/>
        <v>-1.4999999999999978</v>
      </c>
      <c r="C28">
        <f t="shared" si="0"/>
        <v>-7.7500000000000107</v>
      </c>
    </row>
    <row r="29" spans="2:9" x14ac:dyDescent="0.25">
      <c r="B29">
        <f t="shared" si="1"/>
        <v>-1.3999999999999977</v>
      </c>
      <c r="C29">
        <f t="shared" si="0"/>
        <v>-8.2400000000000109</v>
      </c>
    </row>
    <row r="30" spans="2:9" x14ac:dyDescent="0.25">
      <c r="B30">
        <f t="shared" si="1"/>
        <v>-1.2999999999999976</v>
      </c>
      <c r="C30">
        <f t="shared" si="0"/>
        <v>-8.7100000000000115</v>
      </c>
    </row>
    <row r="31" spans="2:9" x14ac:dyDescent="0.25">
      <c r="B31">
        <f t="shared" si="1"/>
        <v>-1.1999999999999975</v>
      </c>
      <c r="C31">
        <f t="shared" si="0"/>
        <v>-9.1600000000000108</v>
      </c>
    </row>
    <row r="32" spans="2:9" x14ac:dyDescent="0.25">
      <c r="B32">
        <f t="shared" si="1"/>
        <v>-1.0999999999999974</v>
      </c>
      <c r="C32">
        <f t="shared" si="0"/>
        <v>-9.5900000000000105</v>
      </c>
    </row>
    <row r="33" spans="2:3" x14ac:dyDescent="0.25">
      <c r="B33">
        <f t="shared" si="1"/>
        <v>-0.99999999999999745</v>
      </c>
      <c r="C33">
        <f t="shared" si="0"/>
        <v>-10.000000000000011</v>
      </c>
    </row>
    <row r="34" spans="2:3" x14ac:dyDescent="0.25">
      <c r="B34">
        <f t="shared" si="1"/>
        <v>-0.89999999999999747</v>
      </c>
      <c r="C34">
        <f t="shared" si="0"/>
        <v>-10.390000000000009</v>
      </c>
    </row>
    <row r="35" spans="2:3" x14ac:dyDescent="0.25">
      <c r="B35">
        <f t="shared" si="1"/>
        <v>-0.79999999999999749</v>
      </c>
      <c r="C35">
        <f t="shared" si="0"/>
        <v>-10.760000000000009</v>
      </c>
    </row>
    <row r="36" spans="2:3" x14ac:dyDescent="0.25">
      <c r="B36">
        <f t="shared" si="1"/>
        <v>-0.69999999999999751</v>
      </c>
      <c r="C36">
        <f t="shared" si="0"/>
        <v>-11.110000000000008</v>
      </c>
    </row>
    <row r="37" spans="2:3" x14ac:dyDescent="0.25">
      <c r="B37">
        <f t="shared" si="1"/>
        <v>-0.59999999999999754</v>
      </c>
      <c r="C37">
        <f t="shared" si="0"/>
        <v>-11.440000000000008</v>
      </c>
    </row>
    <row r="38" spans="2:3" x14ac:dyDescent="0.25">
      <c r="B38">
        <f t="shared" si="1"/>
        <v>-0.49999999999999756</v>
      </c>
      <c r="C38">
        <f t="shared" si="0"/>
        <v>-11.750000000000007</v>
      </c>
    </row>
    <row r="39" spans="2:3" x14ac:dyDescent="0.25">
      <c r="B39">
        <f t="shared" si="1"/>
        <v>-0.39999999999999758</v>
      </c>
      <c r="C39">
        <f t="shared" si="0"/>
        <v>-12.040000000000006</v>
      </c>
    </row>
    <row r="40" spans="2:3" x14ac:dyDescent="0.25">
      <c r="B40">
        <f t="shared" si="1"/>
        <v>-0.2999999999999976</v>
      </c>
      <c r="C40">
        <f t="shared" si="0"/>
        <v>-12.310000000000006</v>
      </c>
    </row>
    <row r="41" spans="2:3" x14ac:dyDescent="0.25">
      <c r="B41">
        <f t="shared" si="1"/>
        <v>-0.1999999999999976</v>
      </c>
      <c r="C41">
        <f t="shared" si="0"/>
        <v>-12.560000000000006</v>
      </c>
    </row>
    <row r="42" spans="2:3" x14ac:dyDescent="0.25">
      <c r="B42">
        <f t="shared" si="1"/>
        <v>-9.9999999999997591E-2</v>
      </c>
      <c r="C42">
        <f t="shared" si="0"/>
        <v>-12.790000000000004</v>
      </c>
    </row>
    <row r="43" spans="2:3" x14ac:dyDescent="0.25">
      <c r="B43">
        <f t="shared" si="1"/>
        <v>2.4147350785597155E-15</v>
      </c>
      <c r="C43">
        <f t="shared" si="0"/>
        <v>-13.000000000000005</v>
      </c>
    </row>
    <row r="44" spans="2:3" x14ac:dyDescent="0.25">
      <c r="B44">
        <f t="shared" si="1"/>
        <v>0.10000000000000242</v>
      </c>
      <c r="C44">
        <f t="shared" si="0"/>
        <v>-13.190000000000005</v>
      </c>
    </row>
    <row r="45" spans="2:3" x14ac:dyDescent="0.25">
      <c r="B45">
        <f t="shared" si="1"/>
        <v>0.20000000000000243</v>
      </c>
      <c r="C45">
        <f t="shared" si="0"/>
        <v>-13.360000000000003</v>
      </c>
    </row>
    <row r="46" spans="2:3" x14ac:dyDescent="0.25">
      <c r="B46">
        <f t="shared" si="1"/>
        <v>0.30000000000000243</v>
      </c>
      <c r="C46">
        <f t="shared" si="0"/>
        <v>-13.510000000000003</v>
      </c>
    </row>
    <row r="47" spans="2:3" x14ac:dyDescent="0.25">
      <c r="B47">
        <f t="shared" si="1"/>
        <v>0.40000000000000246</v>
      </c>
      <c r="C47">
        <f t="shared" si="0"/>
        <v>-13.640000000000002</v>
      </c>
    </row>
    <row r="48" spans="2:3" x14ac:dyDescent="0.25">
      <c r="B48">
        <f t="shared" si="1"/>
        <v>0.50000000000000244</v>
      </c>
      <c r="C48">
        <f t="shared" si="0"/>
        <v>-13.750000000000002</v>
      </c>
    </row>
    <row r="49" spans="2:3" x14ac:dyDescent="0.25">
      <c r="B49">
        <f t="shared" si="1"/>
        <v>0.60000000000000242</v>
      </c>
      <c r="C49">
        <f t="shared" si="0"/>
        <v>-13.840000000000002</v>
      </c>
    </row>
    <row r="50" spans="2:3" x14ac:dyDescent="0.25">
      <c r="B50">
        <f t="shared" si="1"/>
        <v>0.7000000000000024</v>
      </c>
      <c r="C50">
        <f t="shared" si="0"/>
        <v>-13.910000000000002</v>
      </c>
    </row>
    <row r="51" spans="2:3" x14ac:dyDescent="0.25">
      <c r="B51">
        <f t="shared" si="1"/>
        <v>0.80000000000000238</v>
      </c>
      <c r="C51">
        <f t="shared" si="0"/>
        <v>-13.96</v>
      </c>
    </row>
    <row r="52" spans="2:3" x14ac:dyDescent="0.25">
      <c r="B52">
        <f t="shared" si="1"/>
        <v>0.90000000000000235</v>
      </c>
      <c r="C52">
        <f t="shared" si="0"/>
        <v>-13.99</v>
      </c>
    </row>
    <row r="53" spans="2:3" x14ac:dyDescent="0.25">
      <c r="B53">
        <f t="shared" si="1"/>
        <v>1.0000000000000024</v>
      </c>
      <c r="C53">
        <f t="shared" si="0"/>
        <v>-14</v>
      </c>
    </row>
    <row r="54" spans="2:3" x14ac:dyDescent="0.25">
      <c r="B54">
        <f t="shared" si="1"/>
        <v>1.1000000000000025</v>
      </c>
      <c r="C54">
        <f t="shared" si="0"/>
        <v>-13.99</v>
      </c>
    </row>
    <row r="55" spans="2:3" x14ac:dyDescent="0.25">
      <c r="B55">
        <f t="shared" si="1"/>
        <v>1.2000000000000026</v>
      </c>
      <c r="C55">
        <f t="shared" si="0"/>
        <v>-13.959999999999999</v>
      </c>
    </row>
    <row r="56" spans="2:3" x14ac:dyDescent="0.25">
      <c r="B56">
        <f t="shared" si="1"/>
        <v>1.3000000000000027</v>
      </c>
      <c r="C56">
        <f t="shared" si="0"/>
        <v>-13.909999999999998</v>
      </c>
    </row>
    <row r="57" spans="2:3" x14ac:dyDescent="0.25">
      <c r="B57">
        <f t="shared" si="1"/>
        <v>1.4000000000000028</v>
      </c>
      <c r="C57">
        <f t="shared" si="0"/>
        <v>-13.839999999999998</v>
      </c>
    </row>
    <row r="58" spans="2:3" x14ac:dyDescent="0.25">
      <c r="B58">
        <f t="shared" si="1"/>
        <v>1.5000000000000029</v>
      </c>
      <c r="C58">
        <f t="shared" si="0"/>
        <v>-13.749999999999996</v>
      </c>
    </row>
    <row r="59" spans="2:3" x14ac:dyDescent="0.25">
      <c r="B59">
        <f t="shared" si="1"/>
        <v>1.600000000000003</v>
      </c>
      <c r="C59">
        <f t="shared" si="0"/>
        <v>-13.639999999999997</v>
      </c>
    </row>
    <row r="60" spans="2:3" x14ac:dyDescent="0.25">
      <c r="B60">
        <f t="shared" si="1"/>
        <v>1.7000000000000031</v>
      </c>
      <c r="C60">
        <f t="shared" si="0"/>
        <v>-13.509999999999996</v>
      </c>
    </row>
    <row r="61" spans="2:3" x14ac:dyDescent="0.25">
      <c r="B61">
        <f t="shared" si="1"/>
        <v>1.8000000000000032</v>
      </c>
      <c r="C61">
        <f t="shared" si="0"/>
        <v>-13.359999999999996</v>
      </c>
    </row>
    <row r="62" spans="2:3" x14ac:dyDescent="0.25">
      <c r="B62">
        <f t="shared" si="1"/>
        <v>1.9000000000000032</v>
      </c>
      <c r="C62">
        <f t="shared" si="0"/>
        <v>-13.189999999999994</v>
      </c>
    </row>
    <row r="63" spans="2:3" x14ac:dyDescent="0.25">
      <c r="B63">
        <f t="shared" si="1"/>
        <v>2.0000000000000031</v>
      </c>
      <c r="C63">
        <f t="shared" si="0"/>
        <v>-12.999999999999993</v>
      </c>
    </row>
    <row r="64" spans="2:3" x14ac:dyDescent="0.25">
      <c r="B64">
        <f t="shared" si="1"/>
        <v>2.1000000000000032</v>
      </c>
      <c r="C64">
        <f t="shared" si="0"/>
        <v>-12.789999999999992</v>
      </c>
    </row>
    <row r="65" spans="2:3" x14ac:dyDescent="0.25">
      <c r="B65">
        <f t="shared" si="1"/>
        <v>2.2000000000000033</v>
      </c>
      <c r="C65">
        <f t="shared" si="0"/>
        <v>-12.559999999999992</v>
      </c>
    </row>
    <row r="66" spans="2:3" x14ac:dyDescent="0.25">
      <c r="B66">
        <f t="shared" si="1"/>
        <v>2.3000000000000034</v>
      </c>
      <c r="C66">
        <f t="shared" si="0"/>
        <v>-12.309999999999992</v>
      </c>
    </row>
    <row r="67" spans="2:3" x14ac:dyDescent="0.25">
      <c r="B67">
        <f t="shared" si="1"/>
        <v>2.4000000000000035</v>
      </c>
      <c r="C67">
        <f t="shared" si="0"/>
        <v>-12.03999999999999</v>
      </c>
    </row>
    <row r="68" spans="2:3" x14ac:dyDescent="0.25">
      <c r="B68">
        <f t="shared" si="1"/>
        <v>2.5000000000000036</v>
      </c>
      <c r="C68">
        <f t="shared" ref="C68:C127" si="3">B68^2-2*B68-13</f>
        <v>-11.749999999999989</v>
      </c>
    </row>
    <row r="69" spans="2:3" x14ac:dyDescent="0.25">
      <c r="B69">
        <f t="shared" ref="B69:B127" si="4">B68+0.1</f>
        <v>2.6000000000000036</v>
      </c>
      <c r="C69">
        <f t="shared" si="3"/>
        <v>-11.439999999999987</v>
      </c>
    </row>
    <row r="70" spans="2:3" x14ac:dyDescent="0.25">
      <c r="B70">
        <f t="shared" si="4"/>
        <v>2.7000000000000037</v>
      </c>
      <c r="C70">
        <f t="shared" si="3"/>
        <v>-11.109999999999987</v>
      </c>
    </row>
    <row r="71" spans="2:3" x14ac:dyDescent="0.25">
      <c r="B71">
        <f t="shared" si="4"/>
        <v>2.8000000000000038</v>
      </c>
      <c r="C71">
        <f t="shared" si="3"/>
        <v>-10.759999999999987</v>
      </c>
    </row>
    <row r="72" spans="2:3" x14ac:dyDescent="0.25">
      <c r="B72">
        <f t="shared" si="4"/>
        <v>2.9000000000000039</v>
      </c>
      <c r="C72">
        <f t="shared" si="3"/>
        <v>-10.389999999999985</v>
      </c>
    </row>
    <row r="73" spans="2:3" x14ac:dyDescent="0.25">
      <c r="B73">
        <f t="shared" si="4"/>
        <v>3.000000000000004</v>
      </c>
      <c r="C73">
        <f t="shared" si="3"/>
        <v>-9.9999999999999822</v>
      </c>
    </row>
    <row r="74" spans="2:3" x14ac:dyDescent="0.25">
      <c r="B74">
        <f t="shared" si="4"/>
        <v>3.1000000000000041</v>
      </c>
      <c r="C74">
        <f t="shared" si="3"/>
        <v>-9.5899999999999821</v>
      </c>
    </row>
    <row r="75" spans="2:3" x14ac:dyDescent="0.25">
      <c r="B75">
        <f t="shared" si="4"/>
        <v>3.2000000000000042</v>
      </c>
      <c r="C75">
        <f t="shared" si="3"/>
        <v>-9.1599999999999824</v>
      </c>
    </row>
    <row r="76" spans="2:3" x14ac:dyDescent="0.25">
      <c r="B76">
        <f t="shared" si="4"/>
        <v>3.3000000000000043</v>
      </c>
      <c r="C76">
        <f t="shared" si="3"/>
        <v>-8.7099999999999795</v>
      </c>
    </row>
    <row r="77" spans="2:3" x14ac:dyDescent="0.25">
      <c r="B77">
        <f t="shared" si="4"/>
        <v>3.4000000000000044</v>
      </c>
      <c r="C77">
        <f t="shared" si="3"/>
        <v>-8.2399999999999807</v>
      </c>
    </row>
    <row r="78" spans="2:3" x14ac:dyDescent="0.25">
      <c r="B78">
        <f t="shared" si="4"/>
        <v>3.5000000000000044</v>
      </c>
      <c r="C78">
        <f t="shared" si="3"/>
        <v>-7.7499999999999769</v>
      </c>
    </row>
    <row r="79" spans="2:3" x14ac:dyDescent="0.25">
      <c r="B79">
        <f t="shared" si="4"/>
        <v>3.6000000000000045</v>
      </c>
      <c r="C79">
        <f t="shared" si="3"/>
        <v>-7.2399999999999762</v>
      </c>
    </row>
    <row r="80" spans="2:3" x14ac:dyDescent="0.25">
      <c r="B80">
        <f t="shared" si="4"/>
        <v>3.7000000000000046</v>
      </c>
      <c r="C80">
        <f t="shared" si="3"/>
        <v>-6.7099999999999742</v>
      </c>
    </row>
    <row r="81" spans="2:3" x14ac:dyDescent="0.25">
      <c r="B81">
        <f t="shared" si="4"/>
        <v>3.8000000000000047</v>
      </c>
      <c r="C81">
        <f t="shared" si="3"/>
        <v>-6.1599999999999744</v>
      </c>
    </row>
    <row r="82" spans="2:3" x14ac:dyDescent="0.25">
      <c r="B82">
        <f t="shared" si="4"/>
        <v>3.9000000000000048</v>
      </c>
      <c r="C82">
        <f t="shared" si="3"/>
        <v>-5.5899999999999714</v>
      </c>
    </row>
    <row r="83" spans="2:3" x14ac:dyDescent="0.25">
      <c r="B83">
        <f t="shared" si="4"/>
        <v>4.0000000000000044</v>
      </c>
      <c r="C83">
        <f t="shared" si="3"/>
        <v>-4.9999999999999734</v>
      </c>
    </row>
    <row r="84" spans="2:3" x14ac:dyDescent="0.25">
      <c r="B84">
        <f t="shared" si="4"/>
        <v>4.1000000000000041</v>
      </c>
      <c r="C84">
        <f t="shared" si="3"/>
        <v>-4.3899999999999739</v>
      </c>
    </row>
    <row r="85" spans="2:3" x14ac:dyDescent="0.25">
      <c r="B85">
        <f t="shared" si="4"/>
        <v>4.2000000000000037</v>
      </c>
      <c r="C85">
        <f t="shared" si="3"/>
        <v>-3.7599999999999749</v>
      </c>
    </row>
    <row r="86" spans="2:3" x14ac:dyDescent="0.25">
      <c r="B86">
        <f t="shared" si="4"/>
        <v>4.3000000000000034</v>
      </c>
      <c r="C86">
        <f t="shared" si="3"/>
        <v>-3.1099999999999763</v>
      </c>
    </row>
    <row r="87" spans="2:3" x14ac:dyDescent="0.25">
      <c r="B87">
        <f t="shared" si="4"/>
        <v>4.400000000000003</v>
      </c>
      <c r="C87">
        <f t="shared" si="3"/>
        <v>-2.4399999999999782</v>
      </c>
    </row>
    <row r="88" spans="2:3" x14ac:dyDescent="0.25">
      <c r="B88">
        <f t="shared" si="4"/>
        <v>4.5000000000000027</v>
      </c>
      <c r="C88">
        <f t="shared" si="3"/>
        <v>-1.7499999999999805</v>
      </c>
    </row>
    <row r="89" spans="2:3" x14ac:dyDescent="0.25">
      <c r="B89">
        <f t="shared" si="4"/>
        <v>4.6000000000000023</v>
      </c>
      <c r="C89">
        <f t="shared" si="3"/>
        <v>-1.0399999999999832</v>
      </c>
    </row>
    <row r="90" spans="2:3" x14ac:dyDescent="0.25">
      <c r="B90">
        <f t="shared" si="4"/>
        <v>4.700000000000002</v>
      </c>
      <c r="C90">
        <f t="shared" si="3"/>
        <v>-0.30999999999998629</v>
      </c>
    </row>
    <row r="91" spans="2:3" x14ac:dyDescent="0.25">
      <c r="B91">
        <f t="shared" si="4"/>
        <v>4.8000000000000016</v>
      </c>
      <c r="C91">
        <f t="shared" si="3"/>
        <v>0.44000000000001371</v>
      </c>
    </row>
    <row r="92" spans="2:3" x14ac:dyDescent="0.25">
      <c r="B92">
        <f t="shared" si="4"/>
        <v>4.9000000000000012</v>
      </c>
      <c r="C92">
        <f t="shared" si="3"/>
        <v>1.2100000000000097</v>
      </c>
    </row>
    <row r="93" spans="2:3" x14ac:dyDescent="0.25">
      <c r="B93">
        <f t="shared" si="4"/>
        <v>5.0000000000000009</v>
      </c>
      <c r="C93">
        <f t="shared" si="3"/>
        <v>2.0000000000000053</v>
      </c>
    </row>
    <row r="94" spans="2:3" x14ac:dyDescent="0.25">
      <c r="B94">
        <f t="shared" si="4"/>
        <v>5.1000000000000005</v>
      </c>
      <c r="C94">
        <f t="shared" si="3"/>
        <v>2.8100000000000041</v>
      </c>
    </row>
    <row r="95" spans="2:3" x14ac:dyDescent="0.25">
      <c r="B95">
        <f t="shared" si="4"/>
        <v>5.2</v>
      </c>
      <c r="C95">
        <f t="shared" si="3"/>
        <v>3.6400000000000006</v>
      </c>
    </row>
    <row r="96" spans="2:3" x14ac:dyDescent="0.25">
      <c r="B96">
        <f t="shared" si="4"/>
        <v>5.3</v>
      </c>
      <c r="C96">
        <f t="shared" si="3"/>
        <v>4.490000000000002</v>
      </c>
    </row>
    <row r="97" spans="2:3" x14ac:dyDescent="0.25">
      <c r="B97">
        <f t="shared" si="4"/>
        <v>5.3999999999999995</v>
      </c>
      <c r="C97">
        <f t="shared" si="3"/>
        <v>5.3599999999999923</v>
      </c>
    </row>
    <row r="98" spans="2:3" x14ac:dyDescent="0.25">
      <c r="B98">
        <f t="shared" si="4"/>
        <v>5.4999999999999991</v>
      </c>
      <c r="C98">
        <f t="shared" si="3"/>
        <v>6.2499999999999929</v>
      </c>
    </row>
    <row r="99" spans="2:3" x14ac:dyDescent="0.25">
      <c r="B99">
        <f t="shared" si="4"/>
        <v>5.5999999999999988</v>
      </c>
      <c r="C99">
        <f t="shared" si="3"/>
        <v>7.1599999999999895</v>
      </c>
    </row>
    <row r="100" spans="2:3" x14ac:dyDescent="0.25">
      <c r="B100">
        <f t="shared" si="4"/>
        <v>5.6999999999999984</v>
      </c>
      <c r="C100">
        <f t="shared" si="3"/>
        <v>8.0899999999999821</v>
      </c>
    </row>
    <row r="101" spans="2:3" x14ac:dyDescent="0.25">
      <c r="B101">
        <f t="shared" si="4"/>
        <v>5.799999999999998</v>
      </c>
      <c r="C101">
        <f t="shared" si="3"/>
        <v>9.0399999999999849</v>
      </c>
    </row>
    <row r="102" spans="2:3" x14ac:dyDescent="0.25">
      <c r="B102">
        <f t="shared" si="4"/>
        <v>5.8999999999999977</v>
      </c>
      <c r="C102">
        <f t="shared" si="3"/>
        <v>10.009999999999977</v>
      </c>
    </row>
    <row r="103" spans="2:3" x14ac:dyDescent="0.25">
      <c r="B103">
        <f t="shared" si="4"/>
        <v>5.9999999999999973</v>
      </c>
      <c r="C103">
        <f t="shared" si="3"/>
        <v>10.999999999999979</v>
      </c>
    </row>
    <row r="104" spans="2:3" x14ac:dyDescent="0.25">
      <c r="B104">
        <f t="shared" si="4"/>
        <v>6.099999999999997</v>
      </c>
      <c r="C104">
        <f t="shared" si="3"/>
        <v>12.00999999999997</v>
      </c>
    </row>
    <row r="105" spans="2:3" x14ac:dyDescent="0.25">
      <c r="B105">
        <f t="shared" si="4"/>
        <v>6.1999999999999966</v>
      </c>
      <c r="C105">
        <f t="shared" si="3"/>
        <v>13.039999999999964</v>
      </c>
    </row>
    <row r="106" spans="2:3" x14ac:dyDescent="0.25">
      <c r="B106">
        <f t="shared" si="4"/>
        <v>6.2999999999999963</v>
      </c>
      <c r="C106">
        <f t="shared" si="3"/>
        <v>14.089999999999961</v>
      </c>
    </row>
    <row r="107" spans="2:3" x14ac:dyDescent="0.25">
      <c r="B107">
        <f t="shared" si="4"/>
        <v>6.3999999999999959</v>
      </c>
      <c r="C107">
        <f t="shared" si="3"/>
        <v>15.159999999999961</v>
      </c>
    </row>
    <row r="108" spans="2:3" x14ac:dyDescent="0.25">
      <c r="B108">
        <f t="shared" si="4"/>
        <v>6.4999999999999956</v>
      </c>
      <c r="C108">
        <f t="shared" si="3"/>
        <v>16.24999999999995</v>
      </c>
    </row>
    <row r="109" spans="2:3" x14ac:dyDescent="0.25">
      <c r="B109">
        <f t="shared" si="4"/>
        <v>6.5999999999999952</v>
      </c>
      <c r="C109">
        <f t="shared" si="3"/>
        <v>17.35999999999995</v>
      </c>
    </row>
    <row r="110" spans="2:3" x14ac:dyDescent="0.25">
      <c r="B110">
        <f t="shared" si="4"/>
        <v>6.6999999999999948</v>
      </c>
      <c r="C110">
        <f t="shared" si="3"/>
        <v>18.489999999999938</v>
      </c>
    </row>
    <row r="111" spans="2:3" x14ac:dyDescent="0.25">
      <c r="B111">
        <f t="shared" si="4"/>
        <v>6.7999999999999945</v>
      </c>
      <c r="C111">
        <f t="shared" si="3"/>
        <v>19.639999999999937</v>
      </c>
    </row>
    <row r="112" spans="2:3" x14ac:dyDescent="0.25">
      <c r="B112">
        <f t="shared" si="4"/>
        <v>6.8999999999999941</v>
      </c>
      <c r="C112">
        <f t="shared" si="3"/>
        <v>20.809999999999931</v>
      </c>
    </row>
    <row r="113" spans="2:3" x14ac:dyDescent="0.25">
      <c r="B113">
        <f t="shared" si="4"/>
        <v>6.9999999999999938</v>
      </c>
      <c r="C113">
        <f t="shared" si="3"/>
        <v>21.999999999999929</v>
      </c>
    </row>
    <row r="114" spans="2:3" x14ac:dyDescent="0.25">
      <c r="B114">
        <f t="shared" si="4"/>
        <v>7.0999999999999934</v>
      </c>
      <c r="C114">
        <f t="shared" si="3"/>
        <v>23.209999999999916</v>
      </c>
    </row>
    <row r="115" spans="2:3" x14ac:dyDescent="0.25">
      <c r="B115">
        <f t="shared" si="4"/>
        <v>7.1999999999999931</v>
      </c>
      <c r="C115">
        <f t="shared" si="3"/>
        <v>24.439999999999912</v>
      </c>
    </row>
    <row r="116" spans="2:3" x14ac:dyDescent="0.25">
      <c r="B116">
        <f t="shared" si="4"/>
        <v>7.2999999999999927</v>
      </c>
      <c r="C116">
        <f t="shared" si="3"/>
        <v>25.689999999999905</v>
      </c>
    </row>
    <row r="117" spans="2:3" x14ac:dyDescent="0.25">
      <c r="B117">
        <f t="shared" si="4"/>
        <v>7.3999999999999924</v>
      </c>
      <c r="C117">
        <f t="shared" si="3"/>
        <v>26.959999999999901</v>
      </c>
    </row>
    <row r="118" spans="2:3" x14ac:dyDescent="0.25">
      <c r="B118">
        <f t="shared" si="4"/>
        <v>7.499999999999992</v>
      </c>
      <c r="C118">
        <f t="shared" si="3"/>
        <v>28.249999999999893</v>
      </c>
    </row>
    <row r="119" spans="2:3" x14ac:dyDescent="0.25">
      <c r="B119">
        <f t="shared" si="4"/>
        <v>7.5999999999999917</v>
      </c>
      <c r="C119">
        <f t="shared" si="3"/>
        <v>29.559999999999889</v>
      </c>
    </row>
    <row r="120" spans="2:3" x14ac:dyDescent="0.25">
      <c r="B120">
        <f t="shared" si="4"/>
        <v>7.6999999999999913</v>
      </c>
      <c r="C120">
        <f t="shared" si="3"/>
        <v>30.88999999999988</v>
      </c>
    </row>
    <row r="121" spans="2:3" x14ac:dyDescent="0.25">
      <c r="B121">
        <f t="shared" si="4"/>
        <v>7.7999999999999909</v>
      </c>
      <c r="C121">
        <f t="shared" si="3"/>
        <v>32.239999999999881</v>
      </c>
    </row>
    <row r="122" spans="2:3" x14ac:dyDescent="0.25">
      <c r="B122">
        <f t="shared" si="4"/>
        <v>7.8999999999999906</v>
      </c>
      <c r="C122">
        <f t="shared" si="3"/>
        <v>33.609999999999872</v>
      </c>
    </row>
    <row r="123" spans="2:3" x14ac:dyDescent="0.25">
      <c r="B123">
        <f t="shared" si="4"/>
        <v>7.9999999999999902</v>
      </c>
      <c r="C123">
        <f t="shared" si="3"/>
        <v>34.999999999999865</v>
      </c>
    </row>
    <row r="124" spans="2:3" x14ac:dyDescent="0.25">
      <c r="B124">
        <f t="shared" si="4"/>
        <v>8.0999999999999908</v>
      </c>
      <c r="C124">
        <f t="shared" si="3"/>
        <v>36.409999999999876</v>
      </c>
    </row>
    <row r="125" spans="2:3" x14ac:dyDescent="0.25">
      <c r="B125">
        <f t="shared" si="4"/>
        <v>8.1999999999999904</v>
      </c>
      <c r="C125">
        <f t="shared" si="3"/>
        <v>37.839999999999861</v>
      </c>
    </row>
    <row r="126" spans="2:3" x14ac:dyDescent="0.25">
      <c r="B126">
        <f t="shared" si="4"/>
        <v>8.2999999999999901</v>
      </c>
      <c r="C126">
        <f t="shared" si="3"/>
        <v>39.28999999999985</v>
      </c>
    </row>
    <row r="127" spans="2:3" x14ac:dyDescent="0.25">
      <c r="B127">
        <f t="shared" si="4"/>
        <v>8.3999999999999897</v>
      </c>
      <c r="C127">
        <f t="shared" si="3"/>
        <v>40.759999999999849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workbookViewId="0">
      <selection activeCell="G4" sqref="G4"/>
    </sheetView>
  </sheetViews>
  <sheetFormatPr defaultRowHeight="15" x14ac:dyDescent="0.25"/>
  <sheetData>
    <row r="1" spans="2:7" ht="15.75" thickBot="1" x14ac:dyDescent="0.3"/>
    <row r="2" spans="2:7" ht="16.5" thickBot="1" x14ac:dyDescent="0.3">
      <c r="B2" s="1" t="s">
        <v>0</v>
      </c>
      <c r="C2" s="2" t="s">
        <v>1</v>
      </c>
      <c r="D2" t="s">
        <v>11</v>
      </c>
      <c r="F2" t="s">
        <v>7</v>
      </c>
      <c r="G2">
        <v>99.730135915556119</v>
      </c>
    </row>
    <row r="3" spans="2:7" ht="15.75" x14ac:dyDescent="0.25">
      <c r="B3" s="3">
        <v>4</v>
      </c>
      <c r="C3" s="4">
        <v>135</v>
      </c>
      <c r="D3">
        <f>$G$2+$G$3*B3</f>
        <v>120.49908264830546</v>
      </c>
      <c r="E3">
        <f>(C3-D3)^2</f>
        <v>210.27660404067578</v>
      </c>
      <c r="F3" t="s">
        <v>8</v>
      </c>
      <c r="G3">
        <v>5.1922366831873363</v>
      </c>
    </row>
    <row r="4" spans="2:7" ht="15.75" x14ac:dyDescent="0.25">
      <c r="B4" s="3">
        <v>5</v>
      </c>
      <c r="C4" s="4">
        <v>125</v>
      </c>
      <c r="D4">
        <f t="shared" ref="D4:D32" si="0">$G$2+$G$3*B4</f>
        <v>125.69131933149279</v>
      </c>
      <c r="E4">
        <f t="shared" ref="E4:E32" si="1">(C4-D4)^2</f>
        <v>0.47792241809564129</v>
      </c>
    </row>
    <row r="5" spans="2:7" ht="15.75" x14ac:dyDescent="0.25">
      <c r="B5" s="3">
        <v>5</v>
      </c>
      <c r="C5" s="12">
        <v>128</v>
      </c>
      <c r="D5">
        <f t="shared" si="0"/>
        <v>125.69131933149279</v>
      </c>
      <c r="E5">
        <f t="shared" si="1"/>
        <v>5.3300064291388871</v>
      </c>
    </row>
    <row r="6" spans="2:7" ht="15.75" x14ac:dyDescent="0.25">
      <c r="B6" s="3">
        <v>6</v>
      </c>
      <c r="C6" s="4">
        <v>124</v>
      </c>
      <c r="D6">
        <f t="shared" si="0"/>
        <v>130.88355601468015</v>
      </c>
      <c r="E6">
        <f t="shared" si="1"/>
        <v>47.383343407239309</v>
      </c>
    </row>
    <row r="7" spans="2:7" ht="15.75" x14ac:dyDescent="0.25">
      <c r="B7" s="3">
        <v>6</v>
      </c>
      <c r="C7" s="12">
        <v>131</v>
      </c>
      <c r="D7">
        <f t="shared" si="0"/>
        <v>130.88355601468015</v>
      </c>
      <c r="E7">
        <f t="shared" si="1"/>
        <v>1.3559201717168824E-2</v>
      </c>
    </row>
    <row r="8" spans="2:7" ht="15.75" x14ac:dyDescent="0.25">
      <c r="B8" s="3">
        <v>8</v>
      </c>
      <c r="C8" s="4">
        <v>159</v>
      </c>
      <c r="D8">
        <f t="shared" si="0"/>
        <v>141.26802938105482</v>
      </c>
      <c r="E8">
        <f t="shared" si="1"/>
        <v>314.42278203113523</v>
      </c>
    </row>
    <row r="9" spans="2:7" ht="15.75" x14ac:dyDescent="0.25">
      <c r="B9" s="3">
        <v>8</v>
      </c>
      <c r="C9" s="4">
        <v>155</v>
      </c>
      <c r="D9">
        <f t="shared" si="0"/>
        <v>141.26802938105482</v>
      </c>
      <c r="E9">
        <f t="shared" si="1"/>
        <v>188.56701707957376</v>
      </c>
    </row>
    <row r="10" spans="2:7" ht="15.75" x14ac:dyDescent="0.25">
      <c r="B10" s="3">
        <v>10</v>
      </c>
      <c r="C10" s="12">
        <v>147</v>
      </c>
      <c r="D10">
        <f t="shared" si="0"/>
        <v>151.65250274742948</v>
      </c>
      <c r="E10">
        <f t="shared" si="1"/>
        <v>21.645781814838863</v>
      </c>
    </row>
    <row r="11" spans="2:7" ht="15.75" x14ac:dyDescent="0.25">
      <c r="B11" s="3">
        <v>10</v>
      </c>
      <c r="C11" s="4">
        <v>150</v>
      </c>
      <c r="D11">
        <f t="shared" si="0"/>
        <v>151.65250274742948</v>
      </c>
      <c r="E11">
        <f t="shared" si="1"/>
        <v>2.7307653302619803</v>
      </c>
    </row>
    <row r="12" spans="2:7" ht="16.5" thickBot="1" x14ac:dyDescent="0.3">
      <c r="B12" s="7">
        <v>10</v>
      </c>
      <c r="C12" s="8">
        <v>155</v>
      </c>
      <c r="D12">
        <f t="shared" si="0"/>
        <v>151.65250274742948</v>
      </c>
      <c r="E12">
        <f t="shared" si="1"/>
        <v>11.205737855967179</v>
      </c>
    </row>
    <row r="13" spans="2:7" ht="15.75" x14ac:dyDescent="0.25">
      <c r="B13" s="5">
        <v>10</v>
      </c>
      <c r="C13" s="12">
        <v>142</v>
      </c>
      <c r="D13">
        <f t="shared" si="0"/>
        <v>151.65250274742948</v>
      </c>
      <c r="E13">
        <f t="shared" si="1"/>
        <v>93.170809289133658</v>
      </c>
    </row>
    <row r="14" spans="2:7" ht="15.75" x14ac:dyDescent="0.25">
      <c r="B14" s="5">
        <v>10</v>
      </c>
      <c r="C14" s="12">
        <v>159</v>
      </c>
      <c r="D14">
        <f t="shared" si="0"/>
        <v>151.65250274742948</v>
      </c>
      <c r="E14">
        <f t="shared" si="1"/>
        <v>53.985715876531337</v>
      </c>
    </row>
    <row r="15" spans="2:7" ht="15.75" x14ac:dyDescent="0.25">
      <c r="B15" s="5">
        <v>15</v>
      </c>
      <c r="C15" s="12">
        <v>179</v>
      </c>
      <c r="D15">
        <f t="shared" si="0"/>
        <v>177.61368616336617</v>
      </c>
      <c r="E15">
        <f t="shared" si="1"/>
        <v>1.9218660536424148</v>
      </c>
    </row>
    <row r="16" spans="2:7" ht="15.75" x14ac:dyDescent="0.25">
      <c r="B16" s="5">
        <v>15</v>
      </c>
      <c r="C16" s="12">
        <v>171</v>
      </c>
      <c r="D16">
        <f t="shared" si="0"/>
        <v>177.61368616336617</v>
      </c>
      <c r="E16">
        <f t="shared" si="1"/>
        <v>43.740844667501108</v>
      </c>
    </row>
    <row r="17" spans="2:5" ht="15.75" x14ac:dyDescent="0.25">
      <c r="B17" s="5">
        <v>20</v>
      </c>
      <c r="C17" s="4">
        <v>187</v>
      </c>
      <c r="D17">
        <f t="shared" si="0"/>
        <v>203.57486957930286</v>
      </c>
      <c r="E17">
        <f t="shared" si="1"/>
        <v>274.72630157089924</v>
      </c>
    </row>
    <row r="18" spans="2:5" ht="15.75" x14ac:dyDescent="0.25">
      <c r="B18" s="5">
        <v>20</v>
      </c>
      <c r="C18" s="4">
        <v>209</v>
      </c>
      <c r="D18">
        <f t="shared" si="0"/>
        <v>203.57486957930286</v>
      </c>
      <c r="E18">
        <f t="shared" si="1"/>
        <v>29.432040081573572</v>
      </c>
    </row>
    <row r="19" spans="2:5" ht="15.75" x14ac:dyDescent="0.25">
      <c r="B19" s="5">
        <v>20</v>
      </c>
      <c r="C19" s="4">
        <v>208</v>
      </c>
      <c r="D19">
        <f t="shared" si="0"/>
        <v>203.57486957930286</v>
      </c>
      <c r="E19">
        <f t="shared" si="1"/>
        <v>19.581779240179284</v>
      </c>
    </row>
    <row r="20" spans="2:5" ht="15.75" x14ac:dyDescent="0.25">
      <c r="B20" s="5">
        <v>20</v>
      </c>
      <c r="C20" s="12">
        <v>219</v>
      </c>
      <c r="D20">
        <f t="shared" si="0"/>
        <v>203.57486957930286</v>
      </c>
      <c r="E20">
        <f t="shared" si="1"/>
        <v>237.93464849551646</v>
      </c>
    </row>
    <row r="21" spans="2:5" ht="15.75" x14ac:dyDescent="0.25">
      <c r="B21" s="5">
        <v>22</v>
      </c>
      <c r="C21" s="12">
        <v>226</v>
      </c>
      <c r="D21">
        <f t="shared" si="0"/>
        <v>213.95934294567752</v>
      </c>
      <c r="E21">
        <f t="shared" si="1"/>
        <v>144.97742229980571</v>
      </c>
    </row>
    <row r="22" spans="2:5" ht="16.5" thickBot="1" x14ac:dyDescent="0.3">
      <c r="B22" s="9">
        <v>25</v>
      </c>
      <c r="C22" s="8">
        <v>206</v>
      </c>
      <c r="D22">
        <f t="shared" si="0"/>
        <v>229.53605299523952</v>
      </c>
      <c r="E22">
        <f t="shared" si="1"/>
        <v>553.94579059472301</v>
      </c>
    </row>
    <row r="23" spans="2:5" ht="15.75" x14ac:dyDescent="0.25">
      <c r="B23" s="5">
        <v>26</v>
      </c>
      <c r="C23" s="6">
        <v>230</v>
      </c>
      <c r="D23">
        <f t="shared" si="0"/>
        <v>234.72828967842685</v>
      </c>
      <c r="E23">
        <f t="shared" si="1"/>
        <v>22.356723283117859</v>
      </c>
    </row>
    <row r="24" spans="2:5" ht="15.75" x14ac:dyDescent="0.25">
      <c r="B24" s="5">
        <v>30</v>
      </c>
      <c r="C24" s="6">
        <v>247</v>
      </c>
      <c r="D24">
        <f t="shared" si="0"/>
        <v>255.49723641117623</v>
      </c>
      <c r="E24">
        <f t="shared" si="1"/>
        <v>72.203026627419121</v>
      </c>
    </row>
    <row r="25" spans="2:5" ht="15.75" x14ac:dyDescent="0.25">
      <c r="B25" s="5">
        <v>30</v>
      </c>
      <c r="C25" s="6">
        <v>258</v>
      </c>
      <c r="D25">
        <f t="shared" si="0"/>
        <v>255.49723641117623</v>
      </c>
      <c r="E25">
        <f t="shared" si="1"/>
        <v>6.2638255815420285</v>
      </c>
    </row>
    <row r="26" spans="2:5" ht="15.75" x14ac:dyDescent="0.25">
      <c r="B26" s="5">
        <v>40</v>
      </c>
      <c r="C26" s="6">
        <v>327</v>
      </c>
      <c r="D26">
        <f t="shared" si="0"/>
        <v>307.41960324304955</v>
      </c>
      <c r="E26">
        <f t="shared" si="1"/>
        <v>383.39193715959567</v>
      </c>
    </row>
    <row r="27" spans="2:5" ht="15.75" x14ac:dyDescent="0.25">
      <c r="B27" s="5">
        <v>50</v>
      </c>
      <c r="C27" s="6">
        <v>341</v>
      </c>
      <c r="D27">
        <f t="shared" si="0"/>
        <v>359.34197007492293</v>
      </c>
      <c r="E27">
        <f t="shared" si="1"/>
        <v>336.42786622936814</v>
      </c>
    </row>
    <row r="28" spans="2:5" ht="15.75" x14ac:dyDescent="0.25">
      <c r="B28" s="5">
        <v>50</v>
      </c>
      <c r="C28" s="6">
        <v>366</v>
      </c>
      <c r="D28">
        <f t="shared" si="0"/>
        <v>359.34197007492293</v>
      </c>
      <c r="E28">
        <f t="shared" si="1"/>
        <v>44.329362483221821</v>
      </c>
    </row>
    <row r="29" spans="2:5" ht="15.75" x14ac:dyDescent="0.25">
      <c r="B29" s="5">
        <v>50</v>
      </c>
      <c r="C29" s="6">
        <v>339</v>
      </c>
      <c r="D29">
        <f t="shared" si="0"/>
        <v>359.34197007492293</v>
      </c>
      <c r="E29">
        <f t="shared" si="1"/>
        <v>413.79574652905984</v>
      </c>
    </row>
    <row r="30" spans="2:5" ht="15.75" x14ac:dyDescent="0.25">
      <c r="B30" s="5">
        <v>65</v>
      </c>
      <c r="C30" s="6">
        <v>415</v>
      </c>
      <c r="D30">
        <f t="shared" si="0"/>
        <v>437.22552032273296</v>
      </c>
      <c r="E30">
        <f t="shared" si="1"/>
        <v>493.9737536162159</v>
      </c>
    </row>
    <row r="31" spans="2:5" ht="15.75" x14ac:dyDescent="0.25">
      <c r="B31" s="5">
        <v>100</v>
      </c>
      <c r="C31" s="6">
        <v>629</v>
      </c>
      <c r="D31">
        <f t="shared" si="0"/>
        <v>618.95380423428981</v>
      </c>
      <c r="E31">
        <f t="shared" si="1"/>
        <v>100.92604936297344</v>
      </c>
    </row>
    <row r="32" spans="2:5" ht="16.5" thickBot="1" x14ac:dyDescent="0.3">
      <c r="B32" s="9">
        <v>200</v>
      </c>
      <c r="C32" s="10">
        <v>1146</v>
      </c>
      <c r="D32">
        <f t="shared" si="0"/>
        <v>1138.1774725530233</v>
      </c>
      <c r="E32">
        <f t="shared" si="1"/>
        <v>61.191935658703251</v>
      </c>
    </row>
    <row r="33" spans="5:5" x14ac:dyDescent="0.25">
      <c r="E33" s="13">
        <f>SUM(E3:E32)</f>
        <v>4190.3309643093662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2"/>
  <sheetViews>
    <sheetView workbookViewId="0">
      <selection activeCell="C6" sqref="C6"/>
    </sheetView>
  </sheetViews>
  <sheetFormatPr defaultRowHeight="15" x14ac:dyDescent="0.25"/>
  <cols>
    <col min="5" max="5" width="12.5703125" bestFit="1" customWidth="1"/>
    <col min="7" max="7" width="14.7109375" bestFit="1" customWidth="1"/>
  </cols>
  <sheetData>
    <row r="3" spans="2:6" x14ac:dyDescent="0.25">
      <c r="B3" t="s">
        <v>5</v>
      </c>
      <c r="C3" t="s">
        <v>12</v>
      </c>
      <c r="E3" t="s">
        <v>5</v>
      </c>
      <c r="F3" t="s">
        <v>12</v>
      </c>
    </row>
    <row r="4" spans="2:6" x14ac:dyDescent="0.25">
      <c r="B4">
        <v>0.1</v>
      </c>
      <c r="C4">
        <f>3*LN(B4)-7</f>
        <v>-13.907755278982137</v>
      </c>
      <c r="E4" s="14">
        <v>10.312262889034379</v>
      </c>
      <c r="F4">
        <f>3*LN(E4)-7</f>
        <v>1.2764539443210765E-6</v>
      </c>
    </row>
    <row r="5" spans="2:6" x14ac:dyDescent="0.25">
      <c r="B5">
        <f>B4+0.1</f>
        <v>0.2</v>
      </c>
      <c r="C5">
        <f t="shared" ref="C5:C52" si="0">3*LN(B5)-7</f>
        <v>-11.828313737302301</v>
      </c>
    </row>
    <row r="6" spans="2:6" x14ac:dyDescent="0.25">
      <c r="B6">
        <v>1.1000000000000001</v>
      </c>
      <c r="C6">
        <f t="shared" si="0"/>
        <v>-6.7140694605870248</v>
      </c>
    </row>
    <row r="7" spans="2:6" x14ac:dyDescent="0.25">
      <c r="B7">
        <f t="shared" ref="B7:B52" si="1">B6+0.1</f>
        <v>1.2000000000000002</v>
      </c>
      <c r="C7">
        <f t="shared" si="0"/>
        <v>-6.4530353296181353</v>
      </c>
    </row>
    <row r="8" spans="2:6" x14ac:dyDescent="0.25">
      <c r="B8">
        <v>2.1</v>
      </c>
      <c r="C8">
        <f t="shared" si="0"/>
        <v>-4.7741879658118682</v>
      </c>
    </row>
    <row r="9" spans="2:6" x14ac:dyDescent="0.25">
      <c r="B9">
        <f t="shared" ref="B9:B52" si="2">B8+0.1</f>
        <v>2.2000000000000002</v>
      </c>
      <c r="C9">
        <f t="shared" si="0"/>
        <v>-4.6346279189071886</v>
      </c>
    </row>
    <row r="10" spans="2:6" x14ac:dyDescent="0.25">
      <c r="B10">
        <v>3.1</v>
      </c>
      <c r="C10">
        <f t="shared" si="0"/>
        <v>-3.605793665526698</v>
      </c>
    </row>
    <row r="11" spans="2:6" x14ac:dyDescent="0.25">
      <c r="B11">
        <f t="shared" ref="B11:B52" si="3">B10+0.1</f>
        <v>3.2</v>
      </c>
      <c r="C11">
        <f t="shared" si="0"/>
        <v>-3.5105475705829576</v>
      </c>
    </row>
    <row r="12" spans="2:6" x14ac:dyDescent="0.25">
      <c r="B12">
        <v>4.0999999999999996</v>
      </c>
      <c r="C12">
        <f t="shared" si="0"/>
        <v>-2.7670390788692139</v>
      </c>
    </row>
    <row r="13" spans="2:6" x14ac:dyDescent="0.25">
      <c r="B13">
        <f t="shared" ref="B13:B52" si="4">B12+0.1</f>
        <v>4.1999999999999993</v>
      </c>
      <c r="C13">
        <f t="shared" si="0"/>
        <v>-2.6947464241320329</v>
      </c>
    </row>
    <row r="14" spans="2:6" x14ac:dyDescent="0.25">
      <c r="B14">
        <v>5.0999999999999996</v>
      </c>
      <c r="C14">
        <f t="shared" si="0"/>
        <v>-2.1122783808091601</v>
      </c>
    </row>
    <row r="15" spans="2:6" x14ac:dyDescent="0.25">
      <c r="B15">
        <f t="shared" ref="B15:B52" si="5">B14+0.1</f>
        <v>5.1999999999999993</v>
      </c>
      <c r="C15">
        <f t="shared" si="0"/>
        <v>-2.0540241232378555</v>
      </c>
    </row>
    <row r="16" spans="2:6" x14ac:dyDescent="0.25">
      <c r="B16">
        <v>6.1</v>
      </c>
      <c r="C16">
        <f t="shared" si="0"/>
        <v>-1.5751336864622036</v>
      </c>
    </row>
    <row r="17" spans="2:7" x14ac:dyDescent="0.25">
      <c r="B17">
        <f t="shared" ref="B17:B52" si="6">B16+0.1</f>
        <v>6.1999999999999993</v>
      </c>
      <c r="C17">
        <f t="shared" si="0"/>
        <v>-1.5263521238468627</v>
      </c>
    </row>
    <row r="18" spans="2:7" x14ac:dyDescent="0.25">
      <c r="B18">
        <v>7.1</v>
      </c>
      <c r="C18">
        <f t="shared" si="0"/>
        <v>-1.1197156478581904</v>
      </c>
      <c r="G18" s="15">
        <f>EXP(7/3)</f>
        <v>10.312258501325767</v>
      </c>
    </row>
    <row r="19" spans="2:7" x14ac:dyDescent="0.25">
      <c r="B19">
        <f t="shared" ref="B19:B52" si="7">B18+0.1</f>
        <v>7.1999999999999993</v>
      </c>
      <c r="C19">
        <f t="shared" si="0"/>
        <v>-1.0777569219339709</v>
      </c>
    </row>
    <row r="20" spans="2:7" x14ac:dyDescent="0.25">
      <c r="B20">
        <v>8.1</v>
      </c>
      <c r="C20">
        <f t="shared" si="0"/>
        <v>-0.72440781496482032</v>
      </c>
    </row>
    <row r="21" spans="2:7" x14ac:dyDescent="0.25">
      <c r="B21">
        <f t="shared" ref="B21:B52" si="8">B20+0.1</f>
        <v>8.1999999999999993</v>
      </c>
      <c r="C21">
        <f t="shared" si="0"/>
        <v>-0.68759753718937766</v>
      </c>
    </row>
    <row r="22" spans="2:7" x14ac:dyDescent="0.25">
      <c r="B22">
        <v>9.1</v>
      </c>
      <c r="C22">
        <f t="shared" si="0"/>
        <v>-0.37517675943158757</v>
      </c>
    </row>
    <row r="23" spans="2:7" x14ac:dyDescent="0.25">
      <c r="B23">
        <f t="shared" ref="B23:B52" si="9">B22+0.1</f>
        <v>9.1999999999999993</v>
      </c>
      <c r="C23">
        <f t="shared" si="0"/>
        <v>-0.34238954783501629</v>
      </c>
    </row>
    <row r="24" spans="2:7" x14ac:dyDescent="0.25">
      <c r="B24">
        <v>10.1</v>
      </c>
      <c r="C24">
        <f t="shared" si="0"/>
        <v>-6.2393728458358666E-2</v>
      </c>
    </row>
    <row r="25" spans="2:7" x14ac:dyDescent="0.25">
      <c r="B25">
        <f t="shared" ref="B25:B52" si="10">B24+0.1</f>
        <v>10.199999999999999</v>
      </c>
      <c r="C25">
        <f t="shared" si="0"/>
        <v>-3.2836839129323891E-2</v>
      </c>
    </row>
    <row r="26" spans="2:7" x14ac:dyDescent="0.25">
      <c r="B26">
        <v>11.1</v>
      </c>
      <c r="C26">
        <f t="shared" si="0"/>
        <v>0.2208353249548658</v>
      </c>
    </row>
    <row r="27" spans="2:7" x14ac:dyDescent="0.25">
      <c r="B27">
        <f t="shared" ref="B27:B52" si="11">B26+0.1</f>
        <v>11.2</v>
      </c>
      <c r="C27">
        <f t="shared" si="0"/>
        <v>0.24774133490314654</v>
      </c>
    </row>
    <row r="28" spans="2:7" x14ac:dyDescent="0.25">
      <c r="B28">
        <v>12.1</v>
      </c>
      <c r="C28">
        <f t="shared" si="0"/>
        <v>0.47961635780808631</v>
      </c>
    </row>
    <row r="29" spans="2:7" x14ac:dyDescent="0.25">
      <c r="B29">
        <f t="shared" ref="B29:B52" si="12">B28+0.1</f>
        <v>12.2</v>
      </c>
      <c r="C29">
        <f t="shared" si="0"/>
        <v>0.50430785521763255</v>
      </c>
    </row>
    <row r="30" spans="2:7" x14ac:dyDescent="0.25">
      <c r="B30">
        <v>13.1</v>
      </c>
      <c r="C30">
        <f t="shared" si="0"/>
        <v>0.71783669062131672</v>
      </c>
    </row>
    <row r="31" spans="2:7" x14ac:dyDescent="0.25">
      <c r="B31">
        <f t="shared" ref="B31:B52" si="13">B30+0.1</f>
        <v>13.2</v>
      </c>
      <c r="C31">
        <f t="shared" si="0"/>
        <v>0.74065048877697492</v>
      </c>
    </row>
    <row r="32" spans="2:7" x14ac:dyDescent="0.25">
      <c r="B32">
        <v>14.1</v>
      </c>
      <c r="C32">
        <f t="shared" si="0"/>
        <v>0.9385243921523676</v>
      </c>
    </row>
    <row r="33" spans="2:3" x14ac:dyDescent="0.25">
      <c r="B33">
        <f t="shared" ref="B33:B52" si="14">B32+0.1</f>
        <v>14.2</v>
      </c>
      <c r="C33">
        <f t="shared" si="0"/>
        <v>0.95972589382164486</v>
      </c>
    </row>
    <row r="34" spans="2:3" x14ac:dyDescent="0.25">
      <c r="B34">
        <v>15.1</v>
      </c>
      <c r="C34">
        <f t="shared" si="0"/>
        <v>1.1440842314626369</v>
      </c>
    </row>
    <row r="35" spans="2:3" x14ac:dyDescent="0.25">
      <c r="B35">
        <f t="shared" ref="B35:B52" si="15">B34+0.1</f>
        <v>15.2</v>
      </c>
      <c r="C35">
        <f t="shared" si="0"/>
        <v>1.1638862835566925</v>
      </c>
    </row>
    <row r="36" spans="2:3" x14ac:dyDescent="0.25">
      <c r="B36">
        <v>16.100000000000001</v>
      </c>
      <c r="C36">
        <f t="shared" si="0"/>
        <v>1.3364578159712508</v>
      </c>
    </row>
    <row r="37" spans="2:3" x14ac:dyDescent="0.25">
      <c r="B37">
        <f t="shared" ref="B37:B52" si="16">B36+0.1</f>
        <v>16.200000000000003</v>
      </c>
      <c r="C37">
        <f t="shared" si="0"/>
        <v>1.3550337267150159</v>
      </c>
    </row>
    <row r="38" spans="2:3" x14ac:dyDescent="0.25">
      <c r="B38">
        <v>17.100000000000001</v>
      </c>
      <c r="C38">
        <f t="shared" si="0"/>
        <v>1.517235390525844</v>
      </c>
    </row>
    <row r="39" spans="2:3" x14ac:dyDescent="0.25">
      <c r="B39">
        <f t="shared" ref="B39:B52" si="17">B38+0.1</f>
        <v>17.200000000000003</v>
      </c>
      <c r="C39">
        <f t="shared" si="0"/>
        <v>1.5347281514582232</v>
      </c>
    </row>
    <row r="40" spans="2:3" x14ac:dyDescent="0.25">
      <c r="B40">
        <v>18.100000000000001</v>
      </c>
      <c r="C40">
        <f t="shared" si="0"/>
        <v>1.6877358148153405</v>
      </c>
    </row>
    <row r="41" spans="2:3" x14ac:dyDescent="0.25">
      <c r="B41">
        <f t="shared" ref="B41:B52" si="18">B40+0.1</f>
        <v>18.200000000000003</v>
      </c>
      <c r="C41">
        <f t="shared" si="0"/>
        <v>1.7042647822482486</v>
      </c>
    </row>
    <row r="42" spans="2:3" x14ac:dyDescent="0.25">
      <c r="B42">
        <v>19.100000000000001</v>
      </c>
      <c r="C42">
        <f t="shared" si="0"/>
        <v>1.8490650051577529</v>
      </c>
    </row>
    <row r="43" spans="2:3" x14ac:dyDescent="0.25">
      <c r="B43">
        <f t="shared" ref="B43:B52" si="19">B42+0.1</f>
        <v>19.200000000000003</v>
      </c>
      <c r="C43">
        <f t="shared" si="0"/>
        <v>1.8647308371012077</v>
      </c>
    </row>
    <row r="44" spans="2:3" x14ac:dyDescent="0.25">
      <c r="B44">
        <v>20.100000000000001</v>
      </c>
      <c r="C44">
        <f t="shared" si="0"/>
        <v>2.0021594451950904</v>
      </c>
    </row>
    <row r="45" spans="2:3" x14ac:dyDescent="0.25">
      <c r="B45">
        <f t="shared" ref="B45:B52" si="20">B44+0.1</f>
        <v>20.200000000000003</v>
      </c>
      <c r="C45">
        <f t="shared" si="0"/>
        <v>2.0170478132214775</v>
      </c>
    </row>
    <row r="46" spans="2:3" x14ac:dyDescent="0.25">
      <c r="B46">
        <v>21.1</v>
      </c>
      <c r="C46">
        <f t="shared" si="0"/>
        <v>2.1478191214460622</v>
      </c>
    </row>
    <row r="47" spans="2:3" x14ac:dyDescent="0.25">
      <c r="B47">
        <f t="shared" ref="B47:B52" si="21">B46+0.1</f>
        <v>21.200000000000003</v>
      </c>
      <c r="C47">
        <f t="shared" si="0"/>
        <v>2.162003545033901</v>
      </c>
    </row>
    <row r="48" spans="2:3" x14ac:dyDescent="0.25">
      <c r="B48">
        <v>22.1</v>
      </c>
      <c r="C48">
        <f t="shared" si="0"/>
        <v>2.2867328255711215</v>
      </c>
    </row>
    <row r="49" spans="2:3" x14ac:dyDescent="0.25">
      <c r="B49">
        <f t="shared" ref="B49:B52" si="22">B48+0.1</f>
        <v>22.200000000000003</v>
      </c>
      <c r="C49">
        <f t="shared" si="0"/>
        <v>2.300276866634702</v>
      </c>
    </row>
    <row r="50" spans="2:3" x14ac:dyDescent="0.25">
      <c r="B50">
        <v>23.1</v>
      </c>
      <c r="C50">
        <f t="shared" si="0"/>
        <v>2.4194978525832429</v>
      </c>
    </row>
    <row r="51" spans="2:3" x14ac:dyDescent="0.25">
      <c r="B51">
        <f t="shared" ref="B51:B52" si="23">B50+0.1</f>
        <v>23.200000000000003</v>
      </c>
      <c r="C51">
        <f t="shared" si="0"/>
        <v>2.4324568360167937</v>
      </c>
    </row>
    <row r="52" spans="2:3" x14ac:dyDescent="0.25">
      <c r="B52">
        <v>24.1</v>
      </c>
      <c r="C52">
        <f t="shared" si="0"/>
        <v>2.5466355214898275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Folha1</vt:lpstr>
      <vt:lpstr>Folha2</vt:lpstr>
      <vt:lpstr>Folha3</vt:lpstr>
      <vt:lpstr>Folha4</vt:lpstr>
      <vt:lpstr>a</vt:lpstr>
      <vt:lpstr>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SonyJN</dc:creator>
  <cp:lastModifiedBy>SonyJN</cp:lastModifiedBy>
  <dcterms:created xsi:type="dcterms:W3CDTF">2016-11-30T11:38:46Z</dcterms:created>
  <dcterms:modified xsi:type="dcterms:W3CDTF">2016-12-06T12:50:57Z</dcterms:modified>
</cp:coreProperties>
</file>